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47" i="1" l="1"/>
  <c r="L46" i="1"/>
  <c r="L45" i="1"/>
  <c r="L44" i="1"/>
  <c r="L43" i="1"/>
  <c r="L40" i="1"/>
  <c r="L36" i="1"/>
  <c r="L33" i="1"/>
  <c r="L28" i="1"/>
  <c r="L26" i="1"/>
  <c r="L22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<sst xmlns="http://schemas.openxmlformats.org/spreadsheetml/2006/main" count="314" uniqueCount="94">
  <si>
    <t>PŘEHLED ÚPLNÝCH ROZBORŮ SKUPINOVÉHO VODOVODU MEDLOV</t>
  </si>
  <si>
    <t>Medlov</t>
  </si>
  <si>
    <t>UKAZATEL</t>
  </si>
  <si>
    <t>JEDNOTKA</t>
  </si>
  <si>
    <t>LIMIT</t>
  </si>
  <si>
    <t>PRŮMĚR</t>
  </si>
  <si>
    <t>Abioseston</t>
  </si>
  <si>
    <t>%</t>
  </si>
  <si>
    <t>&lt;1</t>
  </si>
  <si>
    <t>PMS</t>
  </si>
  <si>
    <t>Mikr. obraz: Mrtvé org.</t>
  </si>
  <si>
    <t>jedinci</t>
  </si>
  <si>
    <t>Mikr. obraz: Živé org.</t>
  </si>
  <si>
    <t>Enterokoky</t>
  </si>
  <si>
    <t>KTJ/100ml</t>
  </si>
  <si>
    <t>Escherichia coli</t>
  </si>
  <si>
    <t>Koliformní bakterie</t>
  </si>
  <si>
    <t>Kult. mikroorg. při 22°C</t>
  </si>
  <si>
    <t>Kult. mikroorg. při 36°C</t>
  </si>
  <si>
    <t>Amonné ionty</t>
  </si>
  <si>
    <t>mg/l</t>
  </si>
  <si>
    <t>&lt; 0,05</t>
  </si>
  <si>
    <t>Antimon</t>
  </si>
  <si>
    <t>&lt; 0,001</t>
  </si>
  <si>
    <t>Arsen</t>
  </si>
  <si>
    <t>Barva</t>
  </si>
  <si>
    <t>Berylium</t>
  </si>
  <si>
    <t>&lt; 0,0002</t>
  </si>
  <si>
    <t>Bor</t>
  </si>
  <si>
    <t>Bromičnany</t>
  </si>
  <si>
    <t>ug/l</t>
  </si>
  <si>
    <t>&lt; 0,005</t>
  </si>
  <si>
    <t>&lt; 0,002</t>
  </si>
  <si>
    <t>Dusičnany</t>
  </si>
  <si>
    <t>Dusitany</t>
  </si>
  <si>
    <t>&lt; 0,01</t>
  </si>
  <si>
    <t>&lt; 0,02</t>
  </si>
  <si>
    <t>Fluoridy</t>
  </si>
  <si>
    <t>&lt; 0,15</t>
  </si>
  <si>
    <t>Hliník</t>
  </si>
  <si>
    <t>Hořčík</t>
  </si>
  <si>
    <t>min.10 (DH 20-30)</t>
  </si>
  <si>
    <t>Chlor volný</t>
  </si>
  <si>
    <t>Chloridy</t>
  </si>
  <si>
    <t xml:space="preserve">Chrom </t>
  </si>
  <si>
    <t>&lt; 1</t>
  </si>
  <si>
    <t>CHSK-Mn</t>
  </si>
  <si>
    <t>&lt; 0,3</t>
  </si>
  <si>
    <t>Chuť</t>
  </si>
  <si>
    <t>přijatelná</t>
  </si>
  <si>
    <t>Kadmium</t>
  </si>
  <si>
    <t>&lt;0,5</t>
  </si>
  <si>
    <t>Konduktivita</t>
  </si>
  <si>
    <t>mS/m</t>
  </si>
  <si>
    <t>Kyanidy celkové</t>
  </si>
  <si>
    <t>Mangan</t>
  </si>
  <si>
    <t>Měď</t>
  </si>
  <si>
    <t>Nikl</t>
  </si>
  <si>
    <t>Olovo</t>
  </si>
  <si>
    <t>Pach</t>
  </si>
  <si>
    <t>stupeň</t>
  </si>
  <si>
    <t>přijatelný</t>
  </si>
  <si>
    <t>pH</t>
  </si>
  <si>
    <t>6,5 - 9,5</t>
  </si>
  <si>
    <t>Rtuť</t>
  </si>
  <si>
    <t>Selen</t>
  </si>
  <si>
    <t>Sírany</t>
  </si>
  <si>
    <t>Sodík</t>
  </si>
  <si>
    <t>tvrdost</t>
  </si>
  <si>
    <t>mmol/l</t>
  </si>
  <si>
    <t>2-3,5</t>
  </si>
  <si>
    <t>Vápník</t>
  </si>
  <si>
    <t>min.30 (DH 40-80)</t>
  </si>
  <si>
    <t>Zákal</t>
  </si>
  <si>
    <t>ZFn</t>
  </si>
  <si>
    <t>Železo</t>
  </si>
  <si>
    <t>Benzen</t>
  </si>
  <si>
    <t>&lt; 0,25</t>
  </si>
  <si>
    <t>Benzo(a)pyren</t>
  </si>
  <si>
    <t>PAU</t>
  </si>
  <si>
    <t>1,2 dichlorethan</t>
  </si>
  <si>
    <t>&lt; 0,5</t>
  </si>
  <si>
    <t>Tetrachlorethen</t>
  </si>
  <si>
    <t>Trichlorethen</t>
  </si>
  <si>
    <t>Trihalometany</t>
  </si>
  <si>
    <t>Chloroform</t>
  </si>
  <si>
    <t>Pesticidní látky celkem</t>
  </si>
  <si>
    <t>TOC</t>
  </si>
  <si>
    <t>Pozn.:</t>
  </si>
  <si>
    <t>PMS - pod mezí stanovitelnosti</t>
  </si>
  <si>
    <t>&lt; 2</t>
  </si>
  <si>
    <t>Králová</t>
  </si>
  <si>
    <t>MŠ Medlov</t>
  </si>
  <si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</sst>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10"/>
      <name val="Arial"/>
      <charset val="238"/>
    </font>
    <font>
      <sz val="10"/>
      <color indexed="12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10" xfId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1" fillId="0" borderId="18" xfId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2" borderId="0" xfId="0" applyFill="1"/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2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5" xfId="0" applyFont="1" applyBorder="1"/>
    <xf numFmtId="0" fontId="0" fillId="0" borderId="28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6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0" fontId="3" fillId="0" borderId="5" xfId="0" applyFont="1" applyFill="1" applyBorder="1"/>
    <xf numFmtId="0" fontId="0" fillId="0" borderId="6" xfId="0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165" fontId="6" fillId="0" borderId="26" xfId="0" applyNumberFormat="1" applyFont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24" xfId="0" applyNumberFormat="1" applyFill="1" applyBorder="1" applyAlignment="1">
      <alignment horizontal="center"/>
    </xf>
    <xf numFmtId="166" fontId="1" fillId="0" borderId="24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5" fillId="0" borderId="14" xfId="0" applyFont="1" applyFill="1" applyBorder="1" applyAlignment="1">
      <alignment horizontal="center"/>
    </xf>
    <xf numFmtId="0" fontId="3" fillId="0" borderId="11" xfId="0" applyFont="1" applyFill="1" applyBorder="1"/>
    <xf numFmtId="0" fontId="0" fillId="0" borderId="22" xfId="0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0" fontId="3" fillId="0" borderId="19" xfId="0" applyFont="1" applyFill="1" applyBorder="1"/>
    <xf numFmtId="0" fontId="0" fillId="0" borderId="21" xfId="0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20" xfId="0" applyBorder="1"/>
    <xf numFmtId="0" fontId="0" fillId="0" borderId="20" xfId="0" applyFill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61"/>
  <sheetViews>
    <sheetView tabSelected="1" workbookViewId="0">
      <selection activeCell="P24" sqref="P24"/>
    </sheetView>
  </sheetViews>
  <sheetFormatPr defaultRowHeight="15" x14ac:dyDescent="0.25"/>
  <cols>
    <col min="1" max="1" width="22.140625" customWidth="1"/>
    <col min="2" max="2" width="10.42578125" customWidth="1"/>
    <col min="3" max="3" width="16.5703125" customWidth="1"/>
    <col min="4" max="10" width="10" customWidth="1"/>
    <col min="11" max="11" width="11" bestFit="1" customWidth="1"/>
    <col min="12" max="16" width="10" customWidth="1"/>
    <col min="17" max="17" width="9.5703125" customWidth="1"/>
    <col min="18" max="20" width="3.28515625" customWidth="1"/>
    <col min="21" max="21" width="3.7109375" customWidth="1"/>
    <col min="24" max="24" width="9.5703125" bestFit="1" customWidth="1"/>
    <col min="25" max="35" width="10.5703125" customWidth="1"/>
    <col min="36" max="36" width="10.7109375" customWidth="1"/>
    <col min="257" max="257" width="22.140625" customWidth="1"/>
    <col min="258" max="258" width="10.42578125" customWidth="1"/>
    <col min="259" max="259" width="16.5703125" customWidth="1"/>
    <col min="260" max="266" width="10" customWidth="1"/>
    <col min="267" max="267" width="11" bestFit="1" customWidth="1"/>
    <col min="268" max="272" width="10" customWidth="1"/>
    <col min="273" max="273" width="9.5703125" customWidth="1"/>
    <col min="274" max="276" width="3.28515625" customWidth="1"/>
    <col min="277" max="277" width="3.7109375" customWidth="1"/>
    <col min="280" max="280" width="9.5703125" bestFit="1" customWidth="1"/>
    <col min="281" max="291" width="10.5703125" customWidth="1"/>
    <col min="292" max="292" width="10.7109375" customWidth="1"/>
    <col min="513" max="513" width="22.140625" customWidth="1"/>
    <col min="514" max="514" width="10.42578125" customWidth="1"/>
    <col min="515" max="515" width="16.5703125" customWidth="1"/>
    <col min="516" max="522" width="10" customWidth="1"/>
    <col min="523" max="523" width="11" bestFit="1" customWidth="1"/>
    <col min="524" max="528" width="10" customWidth="1"/>
    <col min="529" max="529" width="9.5703125" customWidth="1"/>
    <col min="530" max="532" width="3.28515625" customWidth="1"/>
    <col min="533" max="533" width="3.7109375" customWidth="1"/>
    <col min="536" max="536" width="9.5703125" bestFit="1" customWidth="1"/>
    <col min="537" max="547" width="10.5703125" customWidth="1"/>
    <col min="548" max="548" width="10.7109375" customWidth="1"/>
    <col min="769" max="769" width="22.140625" customWidth="1"/>
    <col min="770" max="770" width="10.42578125" customWidth="1"/>
    <col min="771" max="771" width="16.5703125" customWidth="1"/>
    <col min="772" max="778" width="10" customWidth="1"/>
    <col min="779" max="779" width="11" bestFit="1" customWidth="1"/>
    <col min="780" max="784" width="10" customWidth="1"/>
    <col min="785" max="785" width="9.5703125" customWidth="1"/>
    <col min="786" max="788" width="3.28515625" customWidth="1"/>
    <col min="789" max="789" width="3.7109375" customWidth="1"/>
    <col min="792" max="792" width="9.5703125" bestFit="1" customWidth="1"/>
    <col min="793" max="803" width="10.5703125" customWidth="1"/>
    <col min="804" max="804" width="10.7109375" customWidth="1"/>
    <col min="1025" max="1025" width="22.140625" customWidth="1"/>
    <col min="1026" max="1026" width="10.42578125" customWidth="1"/>
    <col min="1027" max="1027" width="16.5703125" customWidth="1"/>
    <col min="1028" max="1034" width="10" customWidth="1"/>
    <col min="1035" max="1035" width="11" bestFit="1" customWidth="1"/>
    <col min="1036" max="1040" width="10" customWidth="1"/>
    <col min="1041" max="1041" width="9.5703125" customWidth="1"/>
    <col min="1042" max="1044" width="3.28515625" customWidth="1"/>
    <col min="1045" max="1045" width="3.7109375" customWidth="1"/>
    <col min="1048" max="1048" width="9.5703125" bestFit="1" customWidth="1"/>
    <col min="1049" max="1059" width="10.5703125" customWidth="1"/>
    <col min="1060" max="1060" width="10.7109375" customWidth="1"/>
    <col min="1281" max="1281" width="22.140625" customWidth="1"/>
    <col min="1282" max="1282" width="10.42578125" customWidth="1"/>
    <col min="1283" max="1283" width="16.5703125" customWidth="1"/>
    <col min="1284" max="1290" width="10" customWidth="1"/>
    <col min="1291" max="1291" width="11" bestFit="1" customWidth="1"/>
    <col min="1292" max="1296" width="10" customWidth="1"/>
    <col min="1297" max="1297" width="9.5703125" customWidth="1"/>
    <col min="1298" max="1300" width="3.28515625" customWidth="1"/>
    <col min="1301" max="1301" width="3.7109375" customWidth="1"/>
    <col min="1304" max="1304" width="9.5703125" bestFit="1" customWidth="1"/>
    <col min="1305" max="1315" width="10.5703125" customWidth="1"/>
    <col min="1316" max="1316" width="10.7109375" customWidth="1"/>
    <col min="1537" max="1537" width="22.140625" customWidth="1"/>
    <col min="1538" max="1538" width="10.42578125" customWidth="1"/>
    <col min="1539" max="1539" width="16.5703125" customWidth="1"/>
    <col min="1540" max="1546" width="10" customWidth="1"/>
    <col min="1547" max="1547" width="11" bestFit="1" customWidth="1"/>
    <col min="1548" max="1552" width="10" customWidth="1"/>
    <col min="1553" max="1553" width="9.5703125" customWidth="1"/>
    <col min="1554" max="1556" width="3.28515625" customWidth="1"/>
    <col min="1557" max="1557" width="3.7109375" customWidth="1"/>
    <col min="1560" max="1560" width="9.5703125" bestFit="1" customWidth="1"/>
    <col min="1561" max="1571" width="10.5703125" customWidth="1"/>
    <col min="1572" max="1572" width="10.7109375" customWidth="1"/>
    <col min="1793" max="1793" width="22.140625" customWidth="1"/>
    <col min="1794" max="1794" width="10.42578125" customWidth="1"/>
    <col min="1795" max="1795" width="16.5703125" customWidth="1"/>
    <col min="1796" max="1802" width="10" customWidth="1"/>
    <col min="1803" max="1803" width="11" bestFit="1" customWidth="1"/>
    <col min="1804" max="1808" width="10" customWidth="1"/>
    <col min="1809" max="1809" width="9.5703125" customWidth="1"/>
    <col min="1810" max="1812" width="3.28515625" customWidth="1"/>
    <col min="1813" max="1813" width="3.7109375" customWidth="1"/>
    <col min="1816" max="1816" width="9.5703125" bestFit="1" customWidth="1"/>
    <col min="1817" max="1827" width="10.5703125" customWidth="1"/>
    <col min="1828" max="1828" width="10.7109375" customWidth="1"/>
    <col min="2049" max="2049" width="22.140625" customWidth="1"/>
    <col min="2050" max="2050" width="10.42578125" customWidth="1"/>
    <col min="2051" max="2051" width="16.5703125" customWidth="1"/>
    <col min="2052" max="2058" width="10" customWidth="1"/>
    <col min="2059" max="2059" width="11" bestFit="1" customWidth="1"/>
    <col min="2060" max="2064" width="10" customWidth="1"/>
    <col min="2065" max="2065" width="9.5703125" customWidth="1"/>
    <col min="2066" max="2068" width="3.28515625" customWidth="1"/>
    <col min="2069" max="2069" width="3.7109375" customWidth="1"/>
    <col min="2072" max="2072" width="9.5703125" bestFit="1" customWidth="1"/>
    <col min="2073" max="2083" width="10.5703125" customWidth="1"/>
    <col min="2084" max="2084" width="10.7109375" customWidth="1"/>
    <col min="2305" max="2305" width="22.140625" customWidth="1"/>
    <col min="2306" max="2306" width="10.42578125" customWidth="1"/>
    <col min="2307" max="2307" width="16.5703125" customWidth="1"/>
    <col min="2308" max="2314" width="10" customWidth="1"/>
    <col min="2315" max="2315" width="11" bestFit="1" customWidth="1"/>
    <col min="2316" max="2320" width="10" customWidth="1"/>
    <col min="2321" max="2321" width="9.5703125" customWidth="1"/>
    <col min="2322" max="2324" width="3.28515625" customWidth="1"/>
    <col min="2325" max="2325" width="3.7109375" customWidth="1"/>
    <col min="2328" max="2328" width="9.5703125" bestFit="1" customWidth="1"/>
    <col min="2329" max="2339" width="10.5703125" customWidth="1"/>
    <col min="2340" max="2340" width="10.7109375" customWidth="1"/>
    <col min="2561" max="2561" width="22.140625" customWidth="1"/>
    <col min="2562" max="2562" width="10.42578125" customWidth="1"/>
    <col min="2563" max="2563" width="16.5703125" customWidth="1"/>
    <col min="2564" max="2570" width="10" customWidth="1"/>
    <col min="2571" max="2571" width="11" bestFit="1" customWidth="1"/>
    <col min="2572" max="2576" width="10" customWidth="1"/>
    <col min="2577" max="2577" width="9.5703125" customWidth="1"/>
    <col min="2578" max="2580" width="3.28515625" customWidth="1"/>
    <col min="2581" max="2581" width="3.7109375" customWidth="1"/>
    <col min="2584" max="2584" width="9.5703125" bestFit="1" customWidth="1"/>
    <col min="2585" max="2595" width="10.5703125" customWidth="1"/>
    <col min="2596" max="2596" width="10.7109375" customWidth="1"/>
    <col min="2817" max="2817" width="22.140625" customWidth="1"/>
    <col min="2818" max="2818" width="10.42578125" customWidth="1"/>
    <col min="2819" max="2819" width="16.5703125" customWidth="1"/>
    <col min="2820" max="2826" width="10" customWidth="1"/>
    <col min="2827" max="2827" width="11" bestFit="1" customWidth="1"/>
    <col min="2828" max="2832" width="10" customWidth="1"/>
    <col min="2833" max="2833" width="9.5703125" customWidth="1"/>
    <col min="2834" max="2836" width="3.28515625" customWidth="1"/>
    <col min="2837" max="2837" width="3.7109375" customWidth="1"/>
    <col min="2840" max="2840" width="9.5703125" bestFit="1" customWidth="1"/>
    <col min="2841" max="2851" width="10.5703125" customWidth="1"/>
    <col min="2852" max="2852" width="10.7109375" customWidth="1"/>
    <col min="3073" max="3073" width="22.140625" customWidth="1"/>
    <col min="3074" max="3074" width="10.42578125" customWidth="1"/>
    <col min="3075" max="3075" width="16.5703125" customWidth="1"/>
    <col min="3076" max="3082" width="10" customWidth="1"/>
    <col min="3083" max="3083" width="11" bestFit="1" customWidth="1"/>
    <col min="3084" max="3088" width="10" customWidth="1"/>
    <col min="3089" max="3089" width="9.5703125" customWidth="1"/>
    <col min="3090" max="3092" width="3.28515625" customWidth="1"/>
    <col min="3093" max="3093" width="3.7109375" customWidth="1"/>
    <col min="3096" max="3096" width="9.5703125" bestFit="1" customWidth="1"/>
    <col min="3097" max="3107" width="10.5703125" customWidth="1"/>
    <col min="3108" max="3108" width="10.7109375" customWidth="1"/>
    <col min="3329" max="3329" width="22.140625" customWidth="1"/>
    <col min="3330" max="3330" width="10.42578125" customWidth="1"/>
    <col min="3331" max="3331" width="16.5703125" customWidth="1"/>
    <col min="3332" max="3338" width="10" customWidth="1"/>
    <col min="3339" max="3339" width="11" bestFit="1" customWidth="1"/>
    <col min="3340" max="3344" width="10" customWidth="1"/>
    <col min="3345" max="3345" width="9.5703125" customWidth="1"/>
    <col min="3346" max="3348" width="3.28515625" customWidth="1"/>
    <col min="3349" max="3349" width="3.7109375" customWidth="1"/>
    <col min="3352" max="3352" width="9.5703125" bestFit="1" customWidth="1"/>
    <col min="3353" max="3363" width="10.5703125" customWidth="1"/>
    <col min="3364" max="3364" width="10.7109375" customWidth="1"/>
    <col min="3585" max="3585" width="22.140625" customWidth="1"/>
    <col min="3586" max="3586" width="10.42578125" customWidth="1"/>
    <col min="3587" max="3587" width="16.5703125" customWidth="1"/>
    <col min="3588" max="3594" width="10" customWidth="1"/>
    <col min="3595" max="3595" width="11" bestFit="1" customWidth="1"/>
    <col min="3596" max="3600" width="10" customWidth="1"/>
    <col min="3601" max="3601" width="9.5703125" customWidth="1"/>
    <col min="3602" max="3604" width="3.28515625" customWidth="1"/>
    <col min="3605" max="3605" width="3.7109375" customWidth="1"/>
    <col min="3608" max="3608" width="9.5703125" bestFit="1" customWidth="1"/>
    <col min="3609" max="3619" width="10.5703125" customWidth="1"/>
    <col min="3620" max="3620" width="10.7109375" customWidth="1"/>
    <col min="3841" max="3841" width="22.140625" customWidth="1"/>
    <col min="3842" max="3842" width="10.42578125" customWidth="1"/>
    <col min="3843" max="3843" width="16.5703125" customWidth="1"/>
    <col min="3844" max="3850" width="10" customWidth="1"/>
    <col min="3851" max="3851" width="11" bestFit="1" customWidth="1"/>
    <col min="3852" max="3856" width="10" customWidth="1"/>
    <col min="3857" max="3857" width="9.5703125" customWidth="1"/>
    <col min="3858" max="3860" width="3.28515625" customWidth="1"/>
    <col min="3861" max="3861" width="3.7109375" customWidth="1"/>
    <col min="3864" max="3864" width="9.5703125" bestFit="1" customWidth="1"/>
    <col min="3865" max="3875" width="10.5703125" customWidth="1"/>
    <col min="3876" max="3876" width="10.7109375" customWidth="1"/>
    <col min="4097" max="4097" width="22.140625" customWidth="1"/>
    <col min="4098" max="4098" width="10.42578125" customWidth="1"/>
    <col min="4099" max="4099" width="16.5703125" customWidth="1"/>
    <col min="4100" max="4106" width="10" customWidth="1"/>
    <col min="4107" max="4107" width="11" bestFit="1" customWidth="1"/>
    <col min="4108" max="4112" width="10" customWidth="1"/>
    <col min="4113" max="4113" width="9.5703125" customWidth="1"/>
    <col min="4114" max="4116" width="3.28515625" customWidth="1"/>
    <col min="4117" max="4117" width="3.7109375" customWidth="1"/>
    <col min="4120" max="4120" width="9.5703125" bestFit="1" customWidth="1"/>
    <col min="4121" max="4131" width="10.5703125" customWidth="1"/>
    <col min="4132" max="4132" width="10.7109375" customWidth="1"/>
    <col min="4353" max="4353" width="22.140625" customWidth="1"/>
    <col min="4354" max="4354" width="10.42578125" customWidth="1"/>
    <col min="4355" max="4355" width="16.5703125" customWidth="1"/>
    <col min="4356" max="4362" width="10" customWidth="1"/>
    <col min="4363" max="4363" width="11" bestFit="1" customWidth="1"/>
    <col min="4364" max="4368" width="10" customWidth="1"/>
    <col min="4369" max="4369" width="9.5703125" customWidth="1"/>
    <col min="4370" max="4372" width="3.28515625" customWidth="1"/>
    <col min="4373" max="4373" width="3.7109375" customWidth="1"/>
    <col min="4376" max="4376" width="9.5703125" bestFit="1" customWidth="1"/>
    <col min="4377" max="4387" width="10.5703125" customWidth="1"/>
    <col min="4388" max="4388" width="10.7109375" customWidth="1"/>
    <col min="4609" max="4609" width="22.140625" customWidth="1"/>
    <col min="4610" max="4610" width="10.42578125" customWidth="1"/>
    <col min="4611" max="4611" width="16.5703125" customWidth="1"/>
    <col min="4612" max="4618" width="10" customWidth="1"/>
    <col min="4619" max="4619" width="11" bestFit="1" customWidth="1"/>
    <col min="4620" max="4624" width="10" customWidth="1"/>
    <col min="4625" max="4625" width="9.5703125" customWidth="1"/>
    <col min="4626" max="4628" width="3.28515625" customWidth="1"/>
    <col min="4629" max="4629" width="3.7109375" customWidth="1"/>
    <col min="4632" max="4632" width="9.5703125" bestFit="1" customWidth="1"/>
    <col min="4633" max="4643" width="10.5703125" customWidth="1"/>
    <col min="4644" max="4644" width="10.7109375" customWidth="1"/>
    <col min="4865" max="4865" width="22.140625" customWidth="1"/>
    <col min="4866" max="4866" width="10.42578125" customWidth="1"/>
    <col min="4867" max="4867" width="16.5703125" customWidth="1"/>
    <col min="4868" max="4874" width="10" customWidth="1"/>
    <col min="4875" max="4875" width="11" bestFit="1" customWidth="1"/>
    <col min="4876" max="4880" width="10" customWidth="1"/>
    <col min="4881" max="4881" width="9.5703125" customWidth="1"/>
    <col min="4882" max="4884" width="3.28515625" customWidth="1"/>
    <col min="4885" max="4885" width="3.7109375" customWidth="1"/>
    <col min="4888" max="4888" width="9.5703125" bestFit="1" customWidth="1"/>
    <col min="4889" max="4899" width="10.5703125" customWidth="1"/>
    <col min="4900" max="4900" width="10.7109375" customWidth="1"/>
    <col min="5121" max="5121" width="22.140625" customWidth="1"/>
    <col min="5122" max="5122" width="10.42578125" customWidth="1"/>
    <col min="5123" max="5123" width="16.5703125" customWidth="1"/>
    <col min="5124" max="5130" width="10" customWidth="1"/>
    <col min="5131" max="5131" width="11" bestFit="1" customWidth="1"/>
    <col min="5132" max="5136" width="10" customWidth="1"/>
    <col min="5137" max="5137" width="9.5703125" customWidth="1"/>
    <col min="5138" max="5140" width="3.28515625" customWidth="1"/>
    <col min="5141" max="5141" width="3.7109375" customWidth="1"/>
    <col min="5144" max="5144" width="9.5703125" bestFit="1" customWidth="1"/>
    <col min="5145" max="5155" width="10.5703125" customWidth="1"/>
    <col min="5156" max="5156" width="10.7109375" customWidth="1"/>
    <col min="5377" max="5377" width="22.140625" customWidth="1"/>
    <col min="5378" max="5378" width="10.42578125" customWidth="1"/>
    <col min="5379" max="5379" width="16.5703125" customWidth="1"/>
    <col min="5380" max="5386" width="10" customWidth="1"/>
    <col min="5387" max="5387" width="11" bestFit="1" customWidth="1"/>
    <col min="5388" max="5392" width="10" customWidth="1"/>
    <col min="5393" max="5393" width="9.5703125" customWidth="1"/>
    <col min="5394" max="5396" width="3.28515625" customWidth="1"/>
    <col min="5397" max="5397" width="3.7109375" customWidth="1"/>
    <col min="5400" max="5400" width="9.5703125" bestFit="1" customWidth="1"/>
    <col min="5401" max="5411" width="10.5703125" customWidth="1"/>
    <col min="5412" max="5412" width="10.7109375" customWidth="1"/>
    <col min="5633" max="5633" width="22.140625" customWidth="1"/>
    <col min="5634" max="5634" width="10.42578125" customWidth="1"/>
    <col min="5635" max="5635" width="16.5703125" customWidth="1"/>
    <col min="5636" max="5642" width="10" customWidth="1"/>
    <col min="5643" max="5643" width="11" bestFit="1" customWidth="1"/>
    <col min="5644" max="5648" width="10" customWidth="1"/>
    <col min="5649" max="5649" width="9.5703125" customWidth="1"/>
    <col min="5650" max="5652" width="3.28515625" customWidth="1"/>
    <col min="5653" max="5653" width="3.7109375" customWidth="1"/>
    <col min="5656" max="5656" width="9.5703125" bestFit="1" customWidth="1"/>
    <col min="5657" max="5667" width="10.5703125" customWidth="1"/>
    <col min="5668" max="5668" width="10.7109375" customWidth="1"/>
    <col min="5889" max="5889" width="22.140625" customWidth="1"/>
    <col min="5890" max="5890" width="10.42578125" customWidth="1"/>
    <col min="5891" max="5891" width="16.5703125" customWidth="1"/>
    <col min="5892" max="5898" width="10" customWidth="1"/>
    <col min="5899" max="5899" width="11" bestFit="1" customWidth="1"/>
    <col min="5900" max="5904" width="10" customWidth="1"/>
    <col min="5905" max="5905" width="9.5703125" customWidth="1"/>
    <col min="5906" max="5908" width="3.28515625" customWidth="1"/>
    <col min="5909" max="5909" width="3.7109375" customWidth="1"/>
    <col min="5912" max="5912" width="9.5703125" bestFit="1" customWidth="1"/>
    <col min="5913" max="5923" width="10.5703125" customWidth="1"/>
    <col min="5924" max="5924" width="10.7109375" customWidth="1"/>
    <col min="6145" max="6145" width="22.140625" customWidth="1"/>
    <col min="6146" max="6146" width="10.42578125" customWidth="1"/>
    <col min="6147" max="6147" width="16.5703125" customWidth="1"/>
    <col min="6148" max="6154" width="10" customWidth="1"/>
    <col min="6155" max="6155" width="11" bestFit="1" customWidth="1"/>
    <col min="6156" max="6160" width="10" customWidth="1"/>
    <col min="6161" max="6161" width="9.5703125" customWidth="1"/>
    <col min="6162" max="6164" width="3.28515625" customWidth="1"/>
    <col min="6165" max="6165" width="3.7109375" customWidth="1"/>
    <col min="6168" max="6168" width="9.5703125" bestFit="1" customWidth="1"/>
    <col min="6169" max="6179" width="10.5703125" customWidth="1"/>
    <col min="6180" max="6180" width="10.7109375" customWidth="1"/>
    <col min="6401" max="6401" width="22.140625" customWidth="1"/>
    <col min="6402" max="6402" width="10.42578125" customWidth="1"/>
    <col min="6403" max="6403" width="16.5703125" customWidth="1"/>
    <col min="6404" max="6410" width="10" customWidth="1"/>
    <col min="6411" max="6411" width="11" bestFit="1" customWidth="1"/>
    <col min="6412" max="6416" width="10" customWidth="1"/>
    <col min="6417" max="6417" width="9.5703125" customWidth="1"/>
    <col min="6418" max="6420" width="3.28515625" customWidth="1"/>
    <col min="6421" max="6421" width="3.7109375" customWidth="1"/>
    <col min="6424" max="6424" width="9.5703125" bestFit="1" customWidth="1"/>
    <col min="6425" max="6435" width="10.5703125" customWidth="1"/>
    <col min="6436" max="6436" width="10.7109375" customWidth="1"/>
    <col min="6657" max="6657" width="22.140625" customWidth="1"/>
    <col min="6658" max="6658" width="10.42578125" customWidth="1"/>
    <col min="6659" max="6659" width="16.5703125" customWidth="1"/>
    <col min="6660" max="6666" width="10" customWidth="1"/>
    <col min="6667" max="6667" width="11" bestFit="1" customWidth="1"/>
    <col min="6668" max="6672" width="10" customWidth="1"/>
    <col min="6673" max="6673" width="9.5703125" customWidth="1"/>
    <col min="6674" max="6676" width="3.28515625" customWidth="1"/>
    <col min="6677" max="6677" width="3.7109375" customWidth="1"/>
    <col min="6680" max="6680" width="9.5703125" bestFit="1" customWidth="1"/>
    <col min="6681" max="6691" width="10.5703125" customWidth="1"/>
    <col min="6692" max="6692" width="10.7109375" customWidth="1"/>
    <col min="6913" max="6913" width="22.140625" customWidth="1"/>
    <col min="6914" max="6914" width="10.42578125" customWidth="1"/>
    <col min="6915" max="6915" width="16.5703125" customWidth="1"/>
    <col min="6916" max="6922" width="10" customWidth="1"/>
    <col min="6923" max="6923" width="11" bestFit="1" customWidth="1"/>
    <col min="6924" max="6928" width="10" customWidth="1"/>
    <col min="6929" max="6929" width="9.5703125" customWidth="1"/>
    <col min="6930" max="6932" width="3.28515625" customWidth="1"/>
    <col min="6933" max="6933" width="3.7109375" customWidth="1"/>
    <col min="6936" max="6936" width="9.5703125" bestFit="1" customWidth="1"/>
    <col min="6937" max="6947" width="10.5703125" customWidth="1"/>
    <col min="6948" max="6948" width="10.7109375" customWidth="1"/>
    <col min="7169" max="7169" width="22.140625" customWidth="1"/>
    <col min="7170" max="7170" width="10.42578125" customWidth="1"/>
    <col min="7171" max="7171" width="16.5703125" customWidth="1"/>
    <col min="7172" max="7178" width="10" customWidth="1"/>
    <col min="7179" max="7179" width="11" bestFit="1" customWidth="1"/>
    <col min="7180" max="7184" width="10" customWidth="1"/>
    <col min="7185" max="7185" width="9.5703125" customWidth="1"/>
    <col min="7186" max="7188" width="3.28515625" customWidth="1"/>
    <col min="7189" max="7189" width="3.7109375" customWidth="1"/>
    <col min="7192" max="7192" width="9.5703125" bestFit="1" customWidth="1"/>
    <col min="7193" max="7203" width="10.5703125" customWidth="1"/>
    <col min="7204" max="7204" width="10.7109375" customWidth="1"/>
    <col min="7425" max="7425" width="22.140625" customWidth="1"/>
    <col min="7426" max="7426" width="10.42578125" customWidth="1"/>
    <col min="7427" max="7427" width="16.5703125" customWidth="1"/>
    <col min="7428" max="7434" width="10" customWidth="1"/>
    <col min="7435" max="7435" width="11" bestFit="1" customWidth="1"/>
    <col min="7436" max="7440" width="10" customWidth="1"/>
    <col min="7441" max="7441" width="9.5703125" customWidth="1"/>
    <col min="7442" max="7444" width="3.28515625" customWidth="1"/>
    <col min="7445" max="7445" width="3.7109375" customWidth="1"/>
    <col min="7448" max="7448" width="9.5703125" bestFit="1" customWidth="1"/>
    <col min="7449" max="7459" width="10.5703125" customWidth="1"/>
    <col min="7460" max="7460" width="10.7109375" customWidth="1"/>
    <col min="7681" max="7681" width="22.140625" customWidth="1"/>
    <col min="7682" max="7682" width="10.42578125" customWidth="1"/>
    <col min="7683" max="7683" width="16.5703125" customWidth="1"/>
    <col min="7684" max="7690" width="10" customWidth="1"/>
    <col min="7691" max="7691" width="11" bestFit="1" customWidth="1"/>
    <col min="7692" max="7696" width="10" customWidth="1"/>
    <col min="7697" max="7697" width="9.5703125" customWidth="1"/>
    <col min="7698" max="7700" width="3.28515625" customWidth="1"/>
    <col min="7701" max="7701" width="3.7109375" customWidth="1"/>
    <col min="7704" max="7704" width="9.5703125" bestFit="1" customWidth="1"/>
    <col min="7705" max="7715" width="10.5703125" customWidth="1"/>
    <col min="7716" max="7716" width="10.7109375" customWidth="1"/>
    <col min="7937" max="7937" width="22.140625" customWidth="1"/>
    <col min="7938" max="7938" width="10.42578125" customWidth="1"/>
    <col min="7939" max="7939" width="16.5703125" customWidth="1"/>
    <col min="7940" max="7946" width="10" customWidth="1"/>
    <col min="7947" max="7947" width="11" bestFit="1" customWidth="1"/>
    <col min="7948" max="7952" width="10" customWidth="1"/>
    <col min="7953" max="7953" width="9.5703125" customWidth="1"/>
    <col min="7954" max="7956" width="3.28515625" customWidth="1"/>
    <col min="7957" max="7957" width="3.7109375" customWidth="1"/>
    <col min="7960" max="7960" width="9.5703125" bestFit="1" customWidth="1"/>
    <col min="7961" max="7971" width="10.5703125" customWidth="1"/>
    <col min="7972" max="7972" width="10.7109375" customWidth="1"/>
    <col min="8193" max="8193" width="22.140625" customWidth="1"/>
    <col min="8194" max="8194" width="10.42578125" customWidth="1"/>
    <col min="8195" max="8195" width="16.5703125" customWidth="1"/>
    <col min="8196" max="8202" width="10" customWidth="1"/>
    <col min="8203" max="8203" width="11" bestFit="1" customWidth="1"/>
    <col min="8204" max="8208" width="10" customWidth="1"/>
    <col min="8209" max="8209" width="9.5703125" customWidth="1"/>
    <col min="8210" max="8212" width="3.28515625" customWidth="1"/>
    <col min="8213" max="8213" width="3.7109375" customWidth="1"/>
    <col min="8216" max="8216" width="9.5703125" bestFit="1" customWidth="1"/>
    <col min="8217" max="8227" width="10.5703125" customWidth="1"/>
    <col min="8228" max="8228" width="10.7109375" customWidth="1"/>
    <col min="8449" max="8449" width="22.140625" customWidth="1"/>
    <col min="8450" max="8450" width="10.42578125" customWidth="1"/>
    <col min="8451" max="8451" width="16.5703125" customWidth="1"/>
    <col min="8452" max="8458" width="10" customWidth="1"/>
    <col min="8459" max="8459" width="11" bestFit="1" customWidth="1"/>
    <col min="8460" max="8464" width="10" customWidth="1"/>
    <col min="8465" max="8465" width="9.5703125" customWidth="1"/>
    <col min="8466" max="8468" width="3.28515625" customWidth="1"/>
    <col min="8469" max="8469" width="3.7109375" customWidth="1"/>
    <col min="8472" max="8472" width="9.5703125" bestFit="1" customWidth="1"/>
    <col min="8473" max="8483" width="10.5703125" customWidth="1"/>
    <col min="8484" max="8484" width="10.7109375" customWidth="1"/>
    <col min="8705" max="8705" width="22.140625" customWidth="1"/>
    <col min="8706" max="8706" width="10.42578125" customWidth="1"/>
    <col min="8707" max="8707" width="16.5703125" customWidth="1"/>
    <col min="8708" max="8714" width="10" customWidth="1"/>
    <col min="8715" max="8715" width="11" bestFit="1" customWidth="1"/>
    <col min="8716" max="8720" width="10" customWidth="1"/>
    <col min="8721" max="8721" width="9.5703125" customWidth="1"/>
    <col min="8722" max="8724" width="3.28515625" customWidth="1"/>
    <col min="8725" max="8725" width="3.7109375" customWidth="1"/>
    <col min="8728" max="8728" width="9.5703125" bestFit="1" customWidth="1"/>
    <col min="8729" max="8739" width="10.5703125" customWidth="1"/>
    <col min="8740" max="8740" width="10.7109375" customWidth="1"/>
    <col min="8961" max="8961" width="22.140625" customWidth="1"/>
    <col min="8962" max="8962" width="10.42578125" customWidth="1"/>
    <col min="8963" max="8963" width="16.5703125" customWidth="1"/>
    <col min="8964" max="8970" width="10" customWidth="1"/>
    <col min="8971" max="8971" width="11" bestFit="1" customWidth="1"/>
    <col min="8972" max="8976" width="10" customWidth="1"/>
    <col min="8977" max="8977" width="9.5703125" customWidth="1"/>
    <col min="8978" max="8980" width="3.28515625" customWidth="1"/>
    <col min="8981" max="8981" width="3.7109375" customWidth="1"/>
    <col min="8984" max="8984" width="9.5703125" bestFit="1" customWidth="1"/>
    <col min="8985" max="8995" width="10.5703125" customWidth="1"/>
    <col min="8996" max="8996" width="10.7109375" customWidth="1"/>
    <col min="9217" max="9217" width="22.140625" customWidth="1"/>
    <col min="9218" max="9218" width="10.42578125" customWidth="1"/>
    <col min="9219" max="9219" width="16.5703125" customWidth="1"/>
    <col min="9220" max="9226" width="10" customWidth="1"/>
    <col min="9227" max="9227" width="11" bestFit="1" customWidth="1"/>
    <col min="9228" max="9232" width="10" customWidth="1"/>
    <col min="9233" max="9233" width="9.5703125" customWidth="1"/>
    <col min="9234" max="9236" width="3.28515625" customWidth="1"/>
    <col min="9237" max="9237" width="3.7109375" customWidth="1"/>
    <col min="9240" max="9240" width="9.5703125" bestFit="1" customWidth="1"/>
    <col min="9241" max="9251" width="10.5703125" customWidth="1"/>
    <col min="9252" max="9252" width="10.7109375" customWidth="1"/>
    <col min="9473" max="9473" width="22.140625" customWidth="1"/>
    <col min="9474" max="9474" width="10.42578125" customWidth="1"/>
    <col min="9475" max="9475" width="16.5703125" customWidth="1"/>
    <col min="9476" max="9482" width="10" customWidth="1"/>
    <col min="9483" max="9483" width="11" bestFit="1" customWidth="1"/>
    <col min="9484" max="9488" width="10" customWidth="1"/>
    <col min="9489" max="9489" width="9.5703125" customWidth="1"/>
    <col min="9490" max="9492" width="3.28515625" customWidth="1"/>
    <col min="9493" max="9493" width="3.7109375" customWidth="1"/>
    <col min="9496" max="9496" width="9.5703125" bestFit="1" customWidth="1"/>
    <col min="9497" max="9507" width="10.5703125" customWidth="1"/>
    <col min="9508" max="9508" width="10.7109375" customWidth="1"/>
    <col min="9729" max="9729" width="22.140625" customWidth="1"/>
    <col min="9730" max="9730" width="10.42578125" customWidth="1"/>
    <col min="9731" max="9731" width="16.5703125" customWidth="1"/>
    <col min="9732" max="9738" width="10" customWidth="1"/>
    <col min="9739" max="9739" width="11" bestFit="1" customWidth="1"/>
    <col min="9740" max="9744" width="10" customWidth="1"/>
    <col min="9745" max="9745" width="9.5703125" customWidth="1"/>
    <col min="9746" max="9748" width="3.28515625" customWidth="1"/>
    <col min="9749" max="9749" width="3.7109375" customWidth="1"/>
    <col min="9752" max="9752" width="9.5703125" bestFit="1" customWidth="1"/>
    <col min="9753" max="9763" width="10.5703125" customWidth="1"/>
    <col min="9764" max="9764" width="10.7109375" customWidth="1"/>
    <col min="9985" max="9985" width="22.140625" customWidth="1"/>
    <col min="9986" max="9986" width="10.42578125" customWidth="1"/>
    <col min="9987" max="9987" width="16.5703125" customWidth="1"/>
    <col min="9988" max="9994" width="10" customWidth="1"/>
    <col min="9995" max="9995" width="11" bestFit="1" customWidth="1"/>
    <col min="9996" max="10000" width="10" customWidth="1"/>
    <col min="10001" max="10001" width="9.5703125" customWidth="1"/>
    <col min="10002" max="10004" width="3.28515625" customWidth="1"/>
    <col min="10005" max="10005" width="3.7109375" customWidth="1"/>
    <col min="10008" max="10008" width="9.5703125" bestFit="1" customWidth="1"/>
    <col min="10009" max="10019" width="10.5703125" customWidth="1"/>
    <col min="10020" max="10020" width="10.7109375" customWidth="1"/>
    <col min="10241" max="10241" width="22.140625" customWidth="1"/>
    <col min="10242" max="10242" width="10.42578125" customWidth="1"/>
    <col min="10243" max="10243" width="16.5703125" customWidth="1"/>
    <col min="10244" max="10250" width="10" customWidth="1"/>
    <col min="10251" max="10251" width="11" bestFit="1" customWidth="1"/>
    <col min="10252" max="10256" width="10" customWidth="1"/>
    <col min="10257" max="10257" width="9.5703125" customWidth="1"/>
    <col min="10258" max="10260" width="3.28515625" customWidth="1"/>
    <col min="10261" max="10261" width="3.7109375" customWidth="1"/>
    <col min="10264" max="10264" width="9.5703125" bestFit="1" customWidth="1"/>
    <col min="10265" max="10275" width="10.5703125" customWidth="1"/>
    <col min="10276" max="10276" width="10.7109375" customWidth="1"/>
    <col min="10497" max="10497" width="22.140625" customWidth="1"/>
    <col min="10498" max="10498" width="10.42578125" customWidth="1"/>
    <col min="10499" max="10499" width="16.5703125" customWidth="1"/>
    <col min="10500" max="10506" width="10" customWidth="1"/>
    <col min="10507" max="10507" width="11" bestFit="1" customWidth="1"/>
    <col min="10508" max="10512" width="10" customWidth="1"/>
    <col min="10513" max="10513" width="9.5703125" customWidth="1"/>
    <col min="10514" max="10516" width="3.28515625" customWidth="1"/>
    <col min="10517" max="10517" width="3.7109375" customWidth="1"/>
    <col min="10520" max="10520" width="9.5703125" bestFit="1" customWidth="1"/>
    <col min="10521" max="10531" width="10.5703125" customWidth="1"/>
    <col min="10532" max="10532" width="10.7109375" customWidth="1"/>
    <col min="10753" max="10753" width="22.140625" customWidth="1"/>
    <col min="10754" max="10754" width="10.42578125" customWidth="1"/>
    <col min="10755" max="10755" width="16.5703125" customWidth="1"/>
    <col min="10756" max="10762" width="10" customWidth="1"/>
    <col min="10763" max="10763" width="11" bestFit="1" customWidth="1"/>
    <col min="10764" max="10768" width="10" customWidth="1"/>
    <col min="10769" max="10769" width="9.5703125" customWidth="1"/>
    <col min="10770" max="10772" width="3.28515625" customWidth="1"/>
    <col min="10773" max="10773" width="3.7109375" customWidth="1"/>
    <col min="10776" max="10776" width="9.5703125" bestFit="1" customWidth="1"/>
    <col min="10777" max="10787" width="10.5703125" customWidth="1"/>
    <col min="10788" max="10788" width="10.7109375" customWidth="1"/>
    <col min="11009" max="11009" width="22.140625" customWidth="1"/>
    <col min="11010" max="11010" width="10.42578125" customWidth="1"/>
    <col min="11011" max="11011" width="16.5703125" customWidth="1"/>
    <col min="11012" max="11018" width="10" customWidth="1"/>
    <col min="11019" max="11019" width="11" bestFit="1" customWidth="1"/>
    <col min="11020" max="11024" width="10" customWidth="1"/>
    <col min="11025" max="11025" width="9.5703125" customWidth="1"/>
    <col min="11026" max="11028" width="3.28515625" customWidth="1"/>
    <col min="11029" max="11029" width="3.7109375" customWidth="1"/>
    <col min="11032" max="11032" width="9.5703125" bestFit="1" customWidth="1"/>
    <col min="11033" max="11043" width="10.5703125" customWidth="1"/>
    <col min="11044" max="11044" width="10.7109375" customWidth="1"/>
    <col min="11265" max="11265" width="22.140625" customWidth="1"/>
    <col min="11266" max="11266" width="10.42578125" customWidth="1"/>
    <col min="11267" max="11267" width="16.5703125" customWidth="1"/>
    <col min="11268" max="11274" width="10" customWidth="1"/>
    <col min="11275" max="11275" width="11" bestFit="1" customWidth="1"/>
    <col min="11276" max="11280" width="10" customWidth="1"/>
    <col min="11281" max="11281" width="9.5703125" customWidth="1"/>
    <col min="11282" max="11284" width="3.28515625" customWidth="1"/>
    <col min="11285" max="11285" width="3.7109375" customWidth="1"/>
    <col min="11288" max="11288" width="9.5703125" bestFit="1" customWidth="1"/>
    <col min="11289" max="11299" width="10.5703125" customWidth="1"/>
    <col min="11300" max="11300" width="10.7109375" customWidth="1"/>
    <col min="11521" max="11521" width="22.140625" customWidth="1"/>
    <col min="11522" max="11522" width="10.42578125" customWidth="1"/>
    <col min="11523" max="11523" width="16.5703125" customWidth="1"/>
    <col min="11524" max="11530" width="10" customWidth="1"/>
    <col min="11531" max="11531" width="11" bestFit="1" customWidth="1"/>
    <col min="11532" max="11536" width="10" customWidth="1"/>
    <col min="11537" max="11537" width="9.5703125" customWidth="1"/>
    <col min="11538" max="11540" width="3.28515625" customWidth="1"/>
    <col min="11541" max="11541" width="3.7109375" customWidth="1"/>
    <col min="11544" max="11544" width="9.5703125" bestFit="1" customWidth="1"/>
    <col min="11545" max="11555" width="10.5703125" customWidth="1"/>
    <col min="11556" max="11556" width="10.7109375" customWidth="1"/>
    <col min="11777" max="11777" width="22.140625" customWidth="1"/>
    <col min="11778" max="11778" width="10.42578125" customWidth="1"/>
    <col min="11779" max="11779" width="16.5703125" customWidth="1"/>
    <col min="11780" max="11786" width="10" customWidth="1"/>
    <col min="11787" max="11787" width="11" bestFit="1" customWidth="1"/>
    <col min="11788" max="11792" width="10" customWidth="1"/>
    <col min="11793" max="11793" width="9.5703125" customWidth="1"/>
    <col min="11794" max="11796" width="3.28515625" customWidth="1"/>
    <col min="11797" max="11797" width="3.7109375" customWidth="1"/>
    <col min="11800" max="11800" width="9.5703125" bestFit="1" customWidth="1"/>
    <col min="11801" max="11811" width="10.5703125" customWidth="1"/>
    <col min="11812" max="11812" width="10.7109375" customWidth="1"/>
    <col min="12033" max="12033" width="22.140625" customWidth="1"/>
    <col min="12034" max="12034" width="10.42578125" customWidth="1"/>
    <col min="12035" max="12035" width="16.5703125" customWidth="1"/>
    <col min="12036" max="12042" width="10" customWidth="1"/>
    <col min="12043" max="12043" width="11" bestFit="1" customWidth="1"/>
    <col min="12044" max="12048" width="10" customWidth="1"/>
    <col min="12049" max="12049" width="9.5703125" customWidth="1"/>
    <col min="12050" max="12052" width="3.28515625" customWidth="1"/>
    <col min="12053" max="12053" width="3.7109375" customWidth="1"/>
    <col min="12056" max="12056" width="9.5703125" bestFit="1" customWidth="1"/>
    <col min="12057" max="12067" width="10.5703125" customWidth="1"/>
    <col min="12068" max="12068" width="10.7109375" customWidth="1"/>
    <col min="12289" max="12289" width="22.140625" customWidth="1"/>
    <col min="12290" max="12290" width="10.42578125" customWidth="1"/>
    <col min="12291" max="12291" width="16.5703125" customWidth="1"/>
    <col min="12292" max="12298" width="10" customWidth="1"/>
    <col min="12299" max="12299" width="11" bestFit="1" customWidth="1"/>
    <col min="12300" max="12304" width="10" customWidth="1"/>
    <col min="12305" max="12305" width="9.5703125" customWidth="1"/>
    <col min="12306" max="12308" width="3.28515625" customWidth="1"/>
    <col min="12309" max="12309" width="3.7109375" customWidth="1"/>
    <col min="12312" max="12312" width="9.5703125" bestFit="1" customWidth="1"/>
    <col min="12313" max="12323" width="10.5703125" customWidth="1"/>
    <col min="12324" max="12324" width="10.7109375" customWidth="1"/>
    <col min="12545" max="12545" width="22.140625" customWidth="1"/>
    <col min="12546" max="12546" width="10.42578125" customWidth="1"/>
    <col min="12547" max="12547" width="16.5703125" customWidth="1"/>
    <col min="12548" max="12554" width="10" customWidth="1"/>
    <col min="12555" max="12555" width="11" bestFit="1" customWidth="1"/>
    <col min="12556" max="12560" width="10" customWidth="1"/>
    <col min="12561" max="12561" width="9.5703125" customWidth="1"/>
    <col min="12562" max="12564" width="3.28515625" customWidth="1"/>
    <col min="12565" max="12565" width="3.7109375" customWidth="1"/>
    <col min="12568" max="12568" width="9.5703125" bestFit="1" customWidth="1"/>
    <col min="12569" max="12579" width="10.5703125" customWidth="1"/>
    <col min="12580" max="12580" width="10.7109375" customWidth="1"/>
    <col min="12801" max="12801" width="22.140625" customWidth="1"/>
    <col min="12802" max="12802" width="10.42578125" customWidth="1"/>
    <col min="12803" max="12803" width="16.5703125" customWidth="1"/>
    <col min="12804" max="12810" width="10" customWidth="1"/>
    <col min="12811" max="12811" width="11" bestFit="1" customWidth="1"/>
    <col min="12812" max="12816" width="10" customWidth="1"/>
    <col min="12817" max="12817" width="9.5703125" customWidth="1"/>
    <col min="12818" max="12820" width="3.28515625" customWidth="1"/>
    <col min="12821" max="12821" width="3.7109375" customWidth="1"/>
    <col min="12824" max="12824" width="9.5703125" bestFit="1" customWidth="1"/>
    <col min="12825" max="12835" width="10.5703125" customWidth="1"/>
    <col min="12836" max="12836" width="10.7109375" customWidth="1"/>
    <col min="13057" max="13057" width="22.140625" customWidth="1"/>
    <col min="13058" max="13058" width="10.42578125" customWidth="1"/>
    <col min="13059" max="13059" width="16.5703125" customWidth="1"/>
    <col min="13060" max="13066" width="10" customWidth="1"/>
    <col min="13067" max="13067" width="11" bestFit="1" customWidth="1"/>
    <col min="13068" max="13072" width="10" customWidth="1"/>
    <col min="13073" max="13073" width="9.5703125" customWidth="1"/>
    <col min="13074" max="13076" width="3.28515625" customWidth="1"/>
    <col min="13077" max="13077" width="3.7109375" customWidth="1"/>
    <col min="13080" max="13080" width="9.5703125" bestFit="1" customWidth="1"/>
    <col min="13081" max="13091" width="10.5703125" customWidth="1"/>
    <col min="13092" max="13092" width="10.7109375" customWidth="1"/>
    <col min="13313" max="13313" width="22.140625" customWidth="1"/>
    <col min="13314" max="13314" width="10.42578125" customWidth="1"/>
    <col min="13315" max="13315" width="16.5703125" customWidth="1"/>
    <col min="13316" max="13322" width="10" customWidth="1"/>
    <col min="13323" max="13323" width="11" bestFit="1" customWidth="1"/>
    <col min="13324" max="13328" width="10" customWidth="1"/>
    <col min="13329" max="13329" width="9.5703125" customWidth="1"/>
    <col min="13330" max="13332" width="3.28515625" customWidth="1"/>
    <col min="13333" max="13333" width="3.7109375" customWidth="1"/>
    <col min="13336" max="13336" width="9.5703125" bestFit="1" customWidth="1"/>
    <col min="13337" max="13347" width="10.5703125" customWidth="1"/>
    <col min="13348" max="13348" width="10.7109375" customWidth="1"/>
    <col min="13569" max="13569" width="22.140625" customWidth="1"/>
    <col min="13570" max="13570" width="10.42578125" customWidth="1"/>
    <col min="13571" max="13571" width="16.5703125" customWidth="1"/>
    <col min="13572" max="13578" width="10" customWidth="1"/>
    <col min="13579" max="13579" width="11" bestFit="1" customWidth="1"/>
    <col min="13580" max="13584" width="10" customWidth="1"/>
    <col min="13585" max="13585" width="9.5703125" customWidth="1"/>
    <col min="13586" max="13588" width="3.28515625" customWidth="1"/>
    <col min="13589" max="13589" width="3.7109375" customWidth="1"/>
    <col min="13592" max="13592" width="9.5703125" bestFit="1" customWidth="1"/>
    <col min="13593" max="13603" width="10.5703125" customWidth="1"/>
    <col min="13604" max="13604" width="10.7109375" customWidth="1"/>
    <col min="13825" max="13825" width="22.140625" customWidth="1"/>
    <col min="13826" max="13826" width="10.42578125" customWidth="1"/>
    <col min="13827" max="13827" width="16.5703125" customWidth="1"/>
    <col min="13828" max="13834" width="10" customWidth="1"/>
    <col min="13835" max="13835" width="11" bestFit="1" customWidth="1"/>
    <col min="13836" max="13840" width="10" customWidth="1"/>
    <col min="13841" max="13841" width="9.5703125" customWidth="1"/>
    <col min="13842" max="13844" width="3.28515625" customWidth="1"/>
    <col min="13845" max="13845" width="3.7109375" customWidth="1"/>
    <col min="13848" max="13848" width="9.5703125" bestFit="1" customWidth="1"/>
    <col min="13849" max="13859" width="10.5703125" customWidth="1"/>
    <col min="13860" max="13860" width="10.7109375" customWidth="1"/>
    <col min="14081" max="14081" width="22.140625" customWidth="1"/>
    <col min="14082" max="14082" width="10.42578125" customWidth="1"/>
    <col min="14083" max="14083" width="16.5703125" customWidth="1"/>
    <col min="14084" max="14090" width="10" customWidth="1"/>
    <col min="14091" max="14091" width="11" bestFit="1" customWidth="1"/>
    <col min="14092" max="14096" width="10" customWidth="1"/>
    <col min="14097" max="14097" width="9.5703125" customWidth="1"/>
    <col min="14098" max="14100" width="3.28515625" customWidth="1"/>
    <col min="14101" max="14101" width="3.7109375" customWidth="1"/>
    <col min="14104" max="14104" width="9.5703125" bestFit="1" customWidth="1"/>
    <col min="14105" max="14115" width="10.5703125" customWidth="1"/>
    <col min="14116" max="14116" width="10.7109375" customWidth="1"/>
    <col min="14337" max="14337" width="22.140625" customWidth="1"/>
    <col min="14338" max="14338" width="10.42578125" customWidth="1"/>
    <col min="14339" max="14339" width="16.5703125" customWidth="1"/>
    <col min="14340" max="14346" width="10" customWidth="1"/>
    <col min="14347" max="14347" width="11" bestFit="1" customWidth="1"/>
    <col min="14348" max="14352" width="10" customWidth="1"/>
    <col min="14353" max="14353" width="9.5703125" customWidth="1"/>
    <col min="14354" max="14356" width="3.28515625" customWidth="1"/>
    <col min="14357" max="14357" width="3.7109375" customWidth="1"/>
    <col min="14360" max="14360" width="9.5703125" bestFit="1" customWidth="1"/>
    <col min="14361" max="14371" width="10.5703125" customWidth="1"/>
    <col min="14372" max="14372" width="10.7109375" customWidth="1"/>
    <col min="14593" max="14593" width="22.140625" customWidth="1"/>
    <col min="14594" max="14594" width="10.42578125" customWidth="1"/>
    <col min="14595" max="14595" width="16.5703125" customWidth="1"/>
    <col min="14596" max="14602" width="10" customWidth="1"/>
    <col min="14603" max="14603" width="11" bestFit="1" customWidth="1"/>
    <col min="14604" max="14608" width="10" customWidth="1"/>
    <col min="14609" max="14609" width="9.5703125" customWidth="1"/>
    <col min="14610" max="14612" width="3.28515625" customWidth="1"/>
    <col min="14613" max="14613" width="3.7109375" customWidth="1"/>
    <col min="14616" max="14616" width="9.5703125" bestFit="1" customWidth="1"/>
    <col min="14617" max="14627" width="10.5703125" customWidth="1"/>
    <col min="14628" max="14628" width="10.7109375" customWidth="1"/>
    <col min="14849" max="14849" width="22.140625" customWidth="1"/>
    <col min="14850" max="14850" width="10.42578125" customWidth="1"/>
    <col min="14851" max="14851" width="16.5703125" customWidth="1"/>
    <col min="14852" max="14858" width="10" customWidth="1"/>
    <col min="14859" max="14859" width="11" bestFit="1" customWidth="1"/>
    <col min="14860" max="14864" width="10" customWidth="1"/>
    <col min="14865" max="14865" width="9.5703125" customWidth="1"/>
    <col min="14866" max="14868" width="3.28515625" customWidth="1"/>
    <col min="14869" max="14869" width="3.7109375" customWidth="1"/>
    <col min="14872" max="14872" width="9.5703125" bestFit="1" customWidth="1"/>
    <col min="14873" max="14883" width="10.5703125" customWidth="1"/>
    <col min="14884" max="14884" width="10.7109375" customWidth="1"/>
    <col min="15105" max="15105" width="22.140625" customWidth="1"/>
    <col min="15106" max="15106" width="10.42578125" customWidth="1"/>
    <col min="15107" max="15107" width="16.5703125" customWidth="1"/>
    <col min="15108" max="15114" width="10" customWidth="1"/>
    <col min="15115" max="15115" width="11" bestFit="1" customWidth="1"/>
    <col min="15116" max="15120" width="10" customWidth="1"/>
    <col min="15121" max="15121" width="9.5703125" customWidth="1"/>
    <col min="15122" max="15124" width="3.28515625" customWidth="1"/>
    <col min="15125" max="15125" width="3.7109375" customWidth="1"/>
    <col min="15128" max="15128" width="9.5703125" bestFit="1" customWidth="1"/>
    <col min="15129" max="15139" width="10.5703125" customWidth="1"/>
    <col min="15140" max="15140" width="10.7109375" customWidth="1"/>
    <col min="15361" max="15361" width="22.140625" customWidth="1"/>
    <col min="15362" max="15362" width="10.42578125" customWidth="1"/>
    <col min="15363" max="15363" width="16.5703125" customWidth="1"/>
    <col min="15364" max="15370" width="10" customWidth="1"/>
    <col min="15371" max="15371" width="11" bestFit="1" customWidth="1"/>
    <col min="15372" max="15376" width="10" customWidth="1"/>
    <col min="15377" max="15377" width="9.5703125" customWidth="1"/>
    <col min="15378" max="15380" width="3.28515625" customWidth="1"/>
    <col min="15381" max="15381" width="3.7109375" customWidth="1"/>
    <col min="15384" max="15384" width="9.5703125" bestFit="1" customWidth="1"/>
    <col min="15385" max="15395" width="10.5703125" customWidth="1"/>
    <col min="15396" max="15396" width="10.7109375" customWidth="1"/>
    <col min="15617" max="15617" width="22.140625" customWidth="1"/>
    <col min="15618" max="15618" width="10.42578125" customWidth="1"/>
    <col min="15619" max="15619" width="16.5703125" customWidth="1"/>
    <col min="15620" max="15626" width="10" customWidth="1"/>
    <col min="15627" max="15627" width="11" bestFit="1" customWidth="1"/>
    <col min="15628" max="15632" width="10" customWidth="1"/>
    <col min="15633" max="15633" width="9.5703125" customWidth="1"/>
    <col min="15634" max="15636" width="3.28515625" customWidth="1"/>
    <col min="15637" max="15637" width="3.7109375" customWidth="1"/>
    <col min="15640" max="15640" width="9.5703125" bestFit="1" customWidth="1"/>
    <col min="15641" max="15651" width="10.5703125" customWidth="1"/>
    <col min="15652" max="15652" width="10.7109375" customWidth="1"/>
    <col min="15873" max="15873" width="22.140625" customWidth="1"/>
    <col min="15874" max="15874" width="10.42578125" customWidth="1"/>
    <col min="15875" max="15875" width="16.5703125" customWidth="1"/>
    <col min="15876" max="15882" width="10" customWidth="1"/>
    <col min="15883" max="15883" width="11" bestFit="1" customWidth="1"/>
    <col min="15884" max="15888" width="10" customWidth="1"/>
    <col min="15889" max="15889" width="9.5703125" customWidth="1"/>
    <col min="15890" max="15892" width="3.28515625" customWidth="1"/>
    <col min="15893" max="15893" width="3.7109375" customWidth="1"/>
    <col min="15896" max="15896" width="9.5703125" bestFit="1" customWidth="1"/>
    <col min="15897" max="15907" width="10.5703125" customWidth="1"/>
    <col min="15908" max="15908" width="10.7109375" customWidth="1"/>
    <col min="16129" max="16129" width="22.140625" customWidth="1"/>
    <col min="16130" max="16130" width="10.42578125" customWidth="1"/>
    <col min="16131" max="16131" width="16.5703125" customWidth="1"/>
    <col min="16132" max="16138" width="10" customWidth="1"/>
    <col min="16139" max="16139" width="11" bestFit="1" customWidth="1"/>
    <col min="16140" max="16144" width="10" customWidth="1"/>
    <col min="16145" max="16145" width="9.5703125" customWidth="1"/>
    <col min="16146" max="16148" width="3.28515625" customWidth="1"/>
    <col min="16149" max="16149" width="3.7109375" customWidth="1"/>
    <col min="16152" max="16152" width="9.5703125" bestFit="1" customWidth="1"/>
    <col min="16153" max="16163" width="10.5703125" customWidth="1"/>
    <col min="16164" max="16164" width="10.7109375" customWidth="1"/>
  </cols>
  <sheetData>
    <row r="3" spans="1:36" ht="18" x14ac:dyDescent="0.2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5.75" thickBot="1" x14ac:dyDescent="0.3"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6" x14ac:dyDescent="0.25">
      <c r="A5" s="12"/>
      <c r="B5" s="13"/>
      <c r="C5" s="13"/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5" t="s">
        <v>91</v>
      </c>
      <c r="K5" s="5" t="s">
        <v>92</v>
      </c>
      <c r="L5" s="14"/>
    </row>
    <row r="6" spans="1:36" ht="15.75" thickBot="1" x14ac:dyDescent="0.3">
      <c r="A6" s="15" t="s">
        <v>2</v>
      </c>
      <c r="B6" s="16" t="s">
        <v>3</v>
      </c>
      <c r="C6" s="17" t="s">
        <v>4</v>
      </c>
      <c r="D6" s="18">
        <v>41376</v>
      </c>
      <c r="E6" s="18">
        <v>41528</v>
      </c>
      <c r="F6" s="18">
        <v>41766</v>
      </c>
      <c r="G6" s="18">
        <v>41995</v>
      </c>
      <c r="H6" s="18">
        <v>42151</v>
      </c>
      <c r="I6" s="18">
        <v>42290</v>
      </c>
      <c r="J6" s="18">
        <v>42485</v>
      </c>
      <c r="K6" s="18">
        <v>42646</v>
      </c>
      <c r="L6" s="19" t="s">
        <v>5</v>
      </c>
    </row>
    <row r="7" spans="1:36" x14ac:dyDescent="0.25">
      <c r="A7" s="20" t="s">
        <v>6</v>
      </c>
      <c r="B7" s="21" t="s">
        <v>7</v>
      </c>
      <c r="C7" s="22">
        <v>10</v>
      </c>
      <c r="D7" s="23" t="s">
        <v>8</v>
      </c>
      <c r="E7" s="24" t="s">
        <v>8</v>
      </c>
      <c r="F7" s="25" t="s">
        <v>8</v>
      </c>
      <c r="G7" s="23" t="s">
        <v>8</v>
      </c>
      <c r="H7" s="23">
        <v>1</v>
      </c>
      <c r="I7" s="2" t="s">
        <v>8</v>
      </c>
      <c r="J7" s="2" t="s">
        <v>8</v>
      </c>
      <c r="K7" s="3" t="s">
        <v>8</v>
      </c>
      <c r="L7" s="26" t="s">
        <v>9</v>
      </c>
    </row>
    <row r="8" spans="1:36" x14ac:dyDescent="0.25">
      <c r="A8" s="27" t="s">
        <v>10</v>
      </c>
      <c r="B8" s="28" t="s">
        <v>11</v>
      </c>
      <c r="C8" s="29">
        <v>50</v>
      </c>
      <c r="D8" s="30">
        <v>0</v>
      </c>
      <c r="E8" s="31">
        <v>0</v>
      </c>
      <c r="F8" s="6">
        <v>0</v>
      </c>
      <c r="G8" s="30">
        <v>0</v>
      </c>
      <c r="H8" s="30">
        <v>0</v>
      </c>
      <c r="I8" s="30">
        <v>0</v>
      </c>
      <c r="J8" s="30">
        <v>0</v>
      </c>
      <c r="K8" s="31">
        <v>0</v>
      </c>
      <c r="L8" s="32">
        <f>AVERAGE(D8:K8)</f>
        <v>0</v>
      </c>
    </row>
    <row r="9" spans="1:36" x14ac:dyDescent="0.25">
      <c r="A9" s="27" t="s">
        <v>12</v>
      </c>
      <c r="B9" s="28" t="s">
        <v>11</v>
      </c>
      <c r="C9" s="29">
        <v>0</v>
      </c>
      <c r="D9" s="30">
        <v>0</v>
      </c>
      <c r="E9" s="31">
        <v>0</v>
      </c>
      <c r="F9" s="6">
        <v>0</v>
      </c>
      <c r="G9" s="30">
        <v>0</v>
      </c>
      <c r="H9" s="30">
        <v>0</v>
      </c>
      <c r="I9" s="30">
        <v>0</v>
      </c>
      <c r="J9" s="30">
        <v>0</v>
      </c>
      <c r="K9" s="31">
        <v>0</v>
      </c>
      <c r="L9" s="32">
        <f t="shared" ref="L9:L14" si="0">AVERAGE(D9:K9)</f>
        <v>0</v>
      </c>
    </row>
    <row r="10" spans="1:36" x14ac:dyDescent="0.25">
      <c r="A10" s="27" t="s">
        <v>13</v>
      </c>
      <c r="B10" s="28" t="s">
        <v>14</v>
      </c>
      <c r="C10" s="29">
        <v>0</v>
      </c>
      <c r="D10" s="30">
        <v>0</v>
      </c>
      <c r="E10" s="31">
        <v>0</v>
      </c>
      <c r="F10" s="6">
        <v>0</v>
      </c>
      <c r="G10" s="30">
        <v>0</v>
      </c>
      <c r="H10" s="30">
        <v>0</v>
      </c>
      <c r="I10" s="30">
        <v>0</v>
      </c>
      <c r="J10" s="30">
        <v>0</v>
      </c>
      <c r="K10" s="31">
        <v>0</v>
      </c>
      <c r="L10" s="32">
        <f t="shared" si="0"/>
        <v>0</v>
      </c>
    </row>
    <row r="11" spans="1:36" x14ac:dyDescent="0.25">
      <c r="A11" s="27" t="s">
        <v>15</v>
      </c>
      <c r="B11" s="28" t="s">
        <v>14</v>
      </c>
      <c r="C11" s="29">
        <v>0</v>
      </c>
      <c r="D11" s="30">
        <v>0</v>
      </c>
      <c r="E11" s="31">
        <v>0</v>
      </c>
      <c r="F11" s="6">
        <v>0</v>
      </c>
      <c r="G11" s="30">
        <v>0</v>
      </c>
      <c r="H11" s="30">
        <v>0</v>
      </c>
      <c r="I11" s="30">
        <v>0</v>
      </c>
      <c r="J11" s="30">
        <v>0</v>
      </c>
      <c r="K11" s="31">
        <v>0</v>
      </c>
      <c r="L11" s="32">
        <f t="shared" si="0"/>
        <v>0</v>
      </c>
    </row>
    <row r="12" spans="1:36" x14ac:dyDescent="0.25">
      <c r="A12" s="27" t="s">
        <v>16</v>
      </c>
      <c r="B12" s="28" t="s">
        <v>14</v>
      </c>
      <c r="C12" s="29">
        <v>0</v>
      </c>
      <c r="D12" s="30">
        <v>0</v>
      </c>
      <c r="E12" s="31">
        <v>0</v>
      </c>
      <c r="F12" s="6">
        <v>0</v>
      </c>
      <c r="G12" s="30">
        <v>0</v>
      </c>
      <c r="H12" s="30">
        <v>0</v>
      </c>
      <c r="I12" s="30">
        <v>0</v>
      </c>
      <c r="J12" s="30">
        <v>0</v>
      </c>
      <c r="K12" s="31">
        <v>0</v>
      </c>
      <c r="L12" s="32">
        <f t="shared" si="0"/>
        <v>0</v>
      </c>
    </row>
    <row r="13" spans="1:36" x14ac:dyDescent="0.25">
      <c r="A13" s="27" t="s">
        <v>17</v>
      </c>
      <c r="B13" s="28" t="s">
        <v>14</v>
      </c>
      <c r="C13" s="29">
        <v>200</v>
      </c>
      <c r="D13" s="30">
        <v>0</v>
      </c>
      <c r="E13" s="31">
        <v>17</v>
      </c>
      <c r="F13" s="6">
        <v>0</v>
      </c>
      <c r="G13" s="30">
        <v>0</v>
      </c>
      <c r="H13" s="30">
        <v>0</v>
      </c>
      <c r="I13" s="30">
        <v>119</v>
      </c>
      <c r="J13" s="30">
        <v>0</v>
      </c>
      <c r="K13" s="31">
        <v>13</v>
      </c>
      <c r="L13" s="32">
        <f t="shared" si="0"/>
        <v>18.625</v>
      </c>
    </row>
    <row r="14" spans="1:36" x14ac:dyDescent="0.25">
      <c r="A14" s="27" t="s">
        <v>18</v>
      </c>
      <c r="B14" s="28" t="s">
        <v>14</v>
      </c>
      <c r="C14" s="29">
        <v>20</v>
      </c>
      <c r="D14" s="30">
        <v>0</v>
      </c>
      <c r="E14" s="31">
        <v>6</v>
      </c>
      <c r="F14" s="6">
        <v>0</v>
      </c>
      <c r="G14" s="30">
        <v>0</v>
      </c>
      <c r="H14" s="30">
        <v>0</v>
      </c>
      <c r="I14" s="30">
        <v>0</v>
      </c>
      <c r="J14" s="30">
        <v>0</v>
      </c>
      <c r="K14" s="31">
        <v>9</v>
      </c>
      <c r="L14" s="32">
        <f t="shared" si="0"/>
        <v>1.875</v>
      </c>
    </row>
    <row r="15" spans="1:36" x14ac:dyDescent="0.25">
      <c r="A15" s="33" t="s">
        <v>19</v>
      </c>
      <c r="B15" s="34" t="s">
        <v>20</v>
      </c>
      <c r="C15" s="35">
        <v>0.5</v>
      </c>
      <c r="D15" s="36" t="s">
        <v>21</v>
      </c>
      <c r="E15" s="37" t="s">
        <v>21</v>
      </c>
      <c r="F15" s="38" t="s">
        <v>21</v>
      </c>
      <c r="G15" s="36" t="s">
        <v>21</v>
      </c>
      <c r="H15" s="36" t="s">
        <v>21</v>
      </c>
      <c r="I15" s="36" t="s">
        <v>21</v>
      </c>
      <c r="J15" s="36"/>
      <c r="K15" s="37"/>
      <c r="L15" s="32" t="s">
        <v>9</v>
      </c>
    </row>
    <row r="16" spans="1:36" x14ac:dyDescent="0.25">
      <c r="A16" s="33" t="s">
        <v>22</v>
      </c>
      <c r="B16" s="34" t="s">
        <v>20</v>
      </c>
      <c r="C16" s="35">
        <v>5.0000000000000001E-3</v>
      </c>
      <c r="D16" s="39">
        <v>3.9199999999999999E-3</v>
      </c>
      <c r="E16" s="37" t="s">
        <v>23</v>
      </c>
      <c r="F16" s="38" t="s">
        <v>23</v>
      </c>
      <c r="G16" s="36" t="s">
        <v>23</v>
      </c>
      <c r="H16" s="36" t="s">
        <v>23</v>
      </c>
      <c r="I16" s="36" t="s">
        <v>23</v>
      </c>
      <c r="J16" s="36"/>
      <c r="K16" s="37"/>
      <c r="L16" s="32" t="s">
        <v>9</v>
      </c>
    </row>
    <row r="17" spans="1:12" x14ac:dyDescent="0.25">
      <c r="A17" s="33" t="s">
        <v>24</v>
      </c>
      <c r="B17" s="34" t="s">
        <v>20</v>
      </c>
      <c r="C17" s="35">
        <v>0.01</v>
      </c>
      <c r="D17" s="36" t="s">
        <v>23</v>
      </c>
      <c r="E17" s="37" t="s">
        <v>23</v>
      </c>
      <c r="F17" s="38" t="s">
        <v>23</v>
      </c>
      <c r="G17" s="36" t="s">
        <v>23</v>
      </c>
      <c r="H17" s="36" t="s">
        <v>23</v>
      </c>
      <c r="I17" s="36" t="s">
        <v>23</v>
      </c>
      <c r="J17" s="36"/>
      <c r="K17" s="37"/>
      <c r="L17" s="32" t="s">
        <v>9</v>
      </c>
    </row>
    <row r="18" spans="1:12" x14ac:dyDescent="0.25">
      <c r="A18" s="33" t="s">
        <v>25</v>
      </c>
      <c r="B18" s="34" t="s">
        <v>20</v>
      </c>
      <c r="C18" s="35">
        <v>20</v>
      </c>
      <c r="D18" s="36">
        <v>0</v>
      </c>
      <c r="E18" s="37">
        <v>0</v>
      </c>
      <c r="F18" s="7">
        <v>0</v>
      </c>
      <c r="G18" s="36">
        <v>0</v>
      </c>
      <c r="H18" s="36">
        <v>0</v>
      </c>
      <c r="I18" s="36">
        <v>0</v>
      </c>
      <c r="J18" s="40" t="s">
        <v>93</v>
      </c>
      <c r="K18" s="41" t="s">
        <v>93</v>
      </c>
      <c r="L18" s="32" t="s">
        <v>9</v>
      </c>
    </row>
    <row r="19" spans="1:12" x14ac:dyDescent="0.25">
      <c r="A19" s="33" t="s">
        <v>26</v>
      </c>
      <c r="B19" s="34" t="s">
        <v>20</v>
      </c>
      <c r="C19" s="35">
        <v>2E-3</v>
      </c>
      <c r="D19" s="40" t="s">
        <v>27</v>
      </c>
      <c r="E19" s="41" t="s">
        <v>27</v>
      </c>
      <c r="F19" s="42" t="s">
        <v>27</v>
      </c>
      <c r="G19" s="40" t="s">
        <v>27</v>
      </c>
      <c r="H19" s="40" t="s">
        <v>27</v>
      </c>
      <c r="I19" s="40"/>
      <c r="J19" s="40"/>
      <c r="K19" s="41" t="s">
        <v>27</v>
      </c>
      <c r="L19" s="32" t="s">
        <v>9</v>
      </c>
    </row>
    <row r="20" spans="1:12" x14ac:dyDescent="0.25">
      <c r="A20" s="33" t="s">
        <v>28</v>
      </c>
      <c r="B20" s="34" t="s">
        <v>20</v>
      </c>
      <c r="C20" s="35">
        <v>1</v>
      </c>
      <c r="D20" s="40" t="s">
        <v>21</v>
      </c>
      <c r="E20" s="41" t="s">
        <v>21</v>
      </c>
      <c r="F20" s="42" t="s">
        <v>21</v>
      </c>
      <c r="G20" s="40" t="s">
        <v>21</v>
      </c>
      <c r="H20" s="40" t="s">
        <v>21</v>
      </c>
      <c r="I20" s="40" t="s">
        <v>21</v>
      </c>
      <c r="J20" s="40"/>
      <c r="K20" s="41"/>
      <c r="L20" s="32" t="s">
        <v>9</v>
      </c>
    </row>
    <row r="21" spans="1:12" x14ac:dyDescent="0.25">
      <c r="A21" s="27" t="s">
        <v>29</v>
      </c>
      <c r="B21" s="34" t="s">
        <v>30</v>
      </c>
      <c r="C21" s="35">
        <v>10</v>
      </c>
      <c r="D21" s="36" t="s">
        <v>31</v>
      </c>
      <c r="E21" s="37" t="s">
        <v>31</v>
      </c>
      <c r="F21" s="38" t="s">
        <v>32</v>
      </c>
      <c r="G21" s="36"/>
      <c r="H21" s="40" t="s">
        <v>90</v>
      </c>
      <c r="I21" s="40" t="s">
        <v>90</v>
      </c>
      <c r="J21" s="40"/>
      <c r="K21" s="41"/>
      <c r="L21" s="32" t="s">
        <v>9</v>
      </c>
    </row>
    <row r="22" spans="1:12" x14ac:dyDescent="0.25">
      <c r="A22" s="33" t="s">
        <v>33</v>
      </c>
      <c r="B22" s="34" t="s">
        <v>20</v>
      </c>
      <c r="C22" s="35">
        <v>50</v>
      </c>
      <c r="D22" s="36">
        <v>17.399999999999999</v>
      </c>
      <c r="E22" s="43">
        <v>17</v>
      </c>
      <c r="F22" s="44">
        <v>16.3</v>
      </c>
      <c r="G22" s="45"/>
      <c r="H22" s="36">
        <v>15.3</v>
      </c>
      <c r="I22" s="36">
        <v>18.2</v>
      </c>
      <c r="J22" s="36">
        <v>16.8</v>
      </c>
      <c r="K22" s="37">
        <v>17.2</v>
      </c>
      <c r="L22" s="46">
        <f>AVERAGE(D22:K22)</f>
        <v>16.885714285714286</v>
      </c>
    </row>
    <row r="23" spans="1:12" x14ac:dyDescent="0.25">
      <c r="A23" s="33" t="s">
        <v>34</v>
      </c>
      <c r="B23" s="34" t="s">
        <v>20</v>
      </c>
      <c r="C23" s="35">
        <v>0.5</v>
      </c>
      <c r="D23" s="36" t="s">
        <v>35</v>
      </c>
      <c r="E23" s="37" t="s">
        <v>35</v>
      </c>
      <c r="F23" s="38" t="s">
        <v>36</v>
      </c>
      <c r="G23" s="36"/>
      <c r="H23" s="36" t="s">
        <v>36</v>
      </c>
      <c r="I23" s="36" t="s">
        <v>36</v>
      </c>
      <c r="J23" s="36"/>
      <c r="K23" s="37"/>
      <c r="L23" s="32" t="s">
        <v>9</v>
      </c>
    </row>
    <row r="24" spans="1:12" x14ac:dyDescent="0.25">
      <c r="A24" s="33" t="s">
        <v>37</v>
      </c>
      <c r="B24" s="34" t="s">
        <v>20</v>
      </c>
      <c r="C24" s="35">
        <v>1.5</v>
      </c>
      <c r="D24" s="36" t="s">
        <v>38</v>
      </c>
      <c r="E24" s="37" t="s">
        <v>38</v>
      </c>
      <c r="F24" s="7">
        <v>0.17799999999999999</v>
      </c>
      <c r="G24" s="36"/>
      <c r="H24" s="36">
        <v>0.26900000000000002</v>
      </c>
      <c r="I24" s="36">
        <v>0.20599999999999999</v>
      </c>
      <c r="J24" s="36"/>
      <c r="K24" s="37"/>
      <c r="L24" s="47">
        <v>0.13</v>
      </c>
    </row>
    <row r="25" spans="1:12" x14ac:dyDescent="0.25">
      <c r="A25" s="33" t="s">
        <v>39</v>
      </c>
      <c r="B25" s="34" t="s">
        <v>20</v>
      </c>
      <c r="C25" s="35">
        <v>0.2</v>
      </c>
      <c r="D25" s="40">
        <v>2.4E-2</v>
      </c>
      <c r="E25" s="41" t="s">
        <v>35</v>
      </c>
      <c r="F25" s="42" t="s">
        <v>35</v>
      </c>
      <c r="G25" s="40" t="s">
        <v>35</v>
      </c>
      <c r="H25" s="40" t="s">
        <v>35</v>
      </c>
      <c r="I25" s="40" t="s">
        <v>35</v>
      </c>
      <c r="J25" s="40"/>
      <c r="K25" s="41"/>
      <c r="L25" s="48">
        <v>4.0000000000000001E-3</v>
      </c>
    </row>
    <row r="26" spans="1:12" x14ac:dyDescent="0.25">
      <c r="A26" s="33" t="s">
        <v>40</v>
      </c>
      <c r="B26" s="34" t="s">
        <v>20</v>
      </c>
      <c r="C26" s="35" t="s">
        <v>41</v>
      </c>
      <c r="D26" s="36">
        <v>22.7</v>
      </c>
      <c r="E26" s="37">
        <v>19.7</v>
      </c>
      <c r="F26" s="7">
        <v>21.4</v>
      </c>
      <c r="G26" s="36">
        <v>20.6</v>
      </c>
      <c r="H26" s="36">
        <v>20.7</v>
      </c>
      <c r="I26" s="36">
        <v>20.7</v>
      </c>
      <c r="J26" s="36">
        <v>20.3</v>
      </c>
      <c r="K26" s="37">
        <v>19.3</v>
      </c>
      <c r="L26" s="46">
        <f>AVERAGE(D26:K26)</f>
        <v>20.675000000000004</v>
      </c>
    </row>
    <row r="27" spans="1:12" x14ac:dyDescent="0.25">
      <c r="A27" s="33" t="s">
        <v>42</v>
      </c>
      <c r="B27" s="34" t="s">
        <v>20</v>
      </c>
      <c r="C27" s="35">
        <v>0.3</v>
      </c>
      <c r="D27" s="40" t="s">
        <v>35</v>
      </c>
      <c r="E27" s="41" t="s">
        <v>35</v>
      </c>
      <c r="F27" s="42" t="s">
        <v>35</v>
      </c>
      <c r="G27" s="40">
        <v>0.09</v>
      </c>
      <c r="H27" s="40">
        <v>0.06</v>
      </c>
      <c r="I27" s="49" t="s">
        <v>35</v>
      </c>
      <c r="J27" s="49" t="s">
        <v>35</v>
      </c>
      <c r="K27" s="50" t="s">
        <v>35</v>
      </c>
      <c r="L27" s="47">
        <v>0.02</v>
      </c>
    </row>
    <row r="28" spans="1:12" x14ac:dyDescent="0.25">
      <c r="A28" s="33" t="s">
        <v>43</v>
      </c>
      <c r="B28" s="34" t="s">
        <v>20</v>
      </c>
      <c r="C28" s="35">
        <v>100</v>
      </c>
      <c r="D28" s="36">
        <v>15.8</v>
      </c>
      <c r="E28" s="37">
        <v>14.4</v>
      </c>
      <c r="F28" s="7">
        <v>14.6</v>
      </c>
      <c r="G28" s="36"/>
      <c r="H28" s="36">
        <v>14.6</v>
      </c>
      <c r="I28" s="36">
        <v>13.3</v>
      </c>
      <c r="J28" s="36"/>
      <c r="K28" s="37"/>
      <c r="L28" s="46">
        <f>AVERAGE(D28:K28)</f>
        <v>14.540000000000001</v>
      </c>
    </row>
    <row r="29" spans="1:12" x14ac:dyDescent="0.25">
      <c r="A29" s="33" t="s">
        <v>44</v>
      </c>
      <c r="B29" s="34" t="s">
        <v>30</v>
      </c>
      <c r="C29" s="35">
        <v>50</v>
      </c>
      <c r="D29" s="40">
        <v>1.7</v>
      </c>
      <c r="E29" s="41" t="s">
        <v>45</v>
      </c>
      <c r="F29" s="8">
        <v>2.67</v>
      </c>
      <c r="G29" s="40">
        <v>2.81</v>
      </c>
      <c r="H29" s="40" t="s">
        <v>45</v>
      </c>
      <c r="I29" s="40">
        <v>1.07</v>
      </c>
      <c r="J29" s="40"/>
      <c r="K29" s="41"/>
      <c r="L29" s="47">
        <v>1.38</v>
      </c>
    </row>
    <row r="30" spans="1:12" x14ac:dyDescent="0.25">
      <c r="A30" s="33" t="s">
        <v>46</v>
      </c>
      <c r="B30" s="34" t="s">
        <v>20</v>
      </c>
      <c r="C30" s="35">
        <v>3</v>
      </c>
      <c r="D30" s="36">
        <v>1.22</v>
      </c>
      <c r="E30" s="37">
        <v>0.95</v>
      </c>
      <c r="F30" s="7"/>
      <c r="G30" s="36">
        <v>0.51</v>
      </c>
      <c r="H30" s="36" t="s">
        <v>47</v>
      </c>
      <c r="I30" s="36" t="s">
        <v>47</v>
      </c>
      <c r="J30" s="36">
        <v>0.48399999999999999</v>
      </c>
      <c r="K30" s="37">
        <v>0.61</v>
      </c>
      <c r="L30" s="47">
        <v>0.54</v>
      </c>
    </row>
    <row r="31" spans="1:12" x14ac:dyDescent="0.25">
      <c r="A31" s="33" t="s">
        <v>48</v>
      </c>
      <c r="B31" s="34" t="s">
        <v>20</v>
      </c>
      <c r="C31" s="35" t="s">
        <v>49</v>
      </c>
      <c r="D31" s="36">
        <v>0</v>
      </c>
      <c r="E31" s="37">
        <v>0</v>
      </c>
      <c r="F31" s="7">
        <v>0</v>
      </c>
      <c r="G31" s="36">
        <v>0</v>
      </c>
      <c r="H31" s="36" t="s">
        <v>49</v>
      </c>
      <c r="I31" s="40" t="s">
        <v>49</v>
      </c>
      <c r="J31" s="40" t="s">
        <v>49</v>
      </c>
      <c r="K31" s="41" t="s">
        <v>49</v>
      </c>
      <c r="L31" s="32" t="s">
        <v>49</v>
      </c>
    </row>
    <row r="32" spans="1:12" x14ac:dyDescent="0.25">
      <c r="A32" s="33" t="s">
        <v>50</v>
      </c>
      <c r="B32" s="34" t="s">
        <v>30</v>
      </c>
      <c r="C32" s="35">
        <v>5</v>
      </c>
      <c r="D32" s="36" t="s">
        <v>51</v>
      </c>
      <c r="E32" s="37">
        <v>0.70699999999999996</v>
      </c>
      <c r="F32" s="38" t="s">
        <v>51</v>
      </c>
      <c r="G32" s="36" t="s">
        <v>51</v>
      </c>
      <c r="H32" s="36" t="s">
        <v>81</v>
      </c>
      <c r="I32" s="36" t="s">
        <v>81</v>
      </c>
      <c r="J32" s="36"/>
      <c r="K32" s="37"/>
      <c r="L32" s="47">
        <v>0.12</v>
      </c>
    </row>
    <row r="33" spans="1:12" x14ac:dyDescent="0.25">
      <c r="A33" s="33" t="s">
        <v>52</v>
      </c>
      <c r="B33" s="34" t="s">
        <v>53</v>
      </c>
      <c r="C33" s="35">
        <v>125</v>
      </c>
      <c r="D33" s="36">
        <v>70.900000000000006</v>
      </c>
      <c r="E33" s="37">
        <v>69.2</v>
      </c>
      <c r="F33" s="7">
        <v>69</v>
      </c>
      <c r="G33" s="36">
        <v>67.8</v>
      </c>
      <c r="H33" s="36">
        <v>69.099999999999994</v>
      </c>
      <c r="I33" s="36">
        <v>67.099999999999994</v>
      </c>
      <c r="J33" s="36">
        <v>67.7</v>
      </c>
      <c r="K33" s="37">
        <v>68.3</v>
      </c>
      <c r="L33" s="46">
        <f>AVERAGE(D33:K33)</f>
        <v>68.637500000000003</v>
      </c>
    </row>
    <row r="34" spans="1:12" x14ac:dyDescent="0.25">
      <c r="A34" s="33" t="s">
        <v>54</v>
      </c>
      <c r="B34" s="34" t="s">
        <v>20</v>
      </c>
      <c r="C34" s="35">
        <v>0.05</v>
      </c>
      <c r="D34" s="40" t="s">
        <v>35</v>
      </c>
      <c r="E34" s="41" t="s">
        <v>35</v>
      </c>
      <c r="F34" s="42" t="s">
        <v>35</v>
      </c>
      <c r="G34" s="40" t="s">
        <v>35</v>
      </c>
      <c r="H34" s="40" t="s">
        <v>35</v>
      </c>
      <c r="I34" s="40" t="s">
        <v>35</v>
      </c>
      <c r="J34" s="40"/>
      <c r="K34" s="41"/>
      <c r="L34" s="32" t="s">
        <v>9</v>
      </c>
    </row>
    <row r="35" spans="1:12" x14ac:dyDescent="0.25">
      <c r="A35" s="33" t="s">
        <v>55</v>
      </c>
      <c r="B35" s="34" t="s">
        <v>20</v>
      </c>
      <c r="C35" s="35">
        <v>0.05</v>
      </c>
      <c r="D35" s="40">
        <v>1.4999999999999999E-2</v>
      </c>
      <c r="E35" s="41">
        <v>1.2E-2</v>
      </c>
      <c r="F35" s="8">
        <v>8.9999999999999993E-3</v>
      </c>
      <c r="G35" s="40">
        <v>7.0000000000000001E-3</v>
      </c>
      <c r="H35" s="40" t="s">
        <v>31</v>
      </c>
      <c r="I35" s="40" t="s">
        <v>31</v>
      </c>
      <c r="J35" s="40"/>
      <c r="K35" s="41"/>
      <c r="L35" s="48">
        <v>6.4999999999999997E-3</v>
      </c>
    </row>
    <row r="36" spans="1:12" x14ac:dyDescent="0.25">
      <c r="A36" s="33" t="s">
        <v>56</v>
      </c>
      <c r="B36" s="34" t="s">
        <v>20</v>
      </c>
      <c r="C36" s="35">
        <v>1</v>
      </c>
      <c r="D36" s="51">
        <v>3.3600000000000001E-3</v>
      </c>
      <c r="E36" s="52">
        <v>1.44E-2</v>
      </c>
      <c r="F36" s="53">
        <v>6.8999999999999999E-3</v>
      </c>
      <c r="G36" s="51">
        <v>8.6999999999999994E-3</v>
      </c>
      <c r="H36" s="36">
        <v>1.6299999999999999E-2</v>
      </c>
      <c r="I36" s="36">
        <v>1.54E-2</v>
      </c>
      <c r="J36" s="36"/>
      <c r="K36" s="37"/>
      <c r="L36" s="48">
        <f>AVERAGE(D36:K36)</f>
        <v>1.0843333333333332E-2</v>
      </c>
    </row>
    <row r="37" spans="1:12" x14ac:dyDescent="0.25">
      <c r="A37" s="33" t="s">
        <v>57</v>
      </c>
      <c r="B37" s="34" t="s">
        <v>20</v>
      </c>
      <c r="C37" s="35">
        <v>0.02</v>
      </c>
      <c r="D37" s="40" t="s">
        <v>32</v>
      </c>
      <c r="E37" s="41" t="s">
        <v>32</v>
      </c>
      <c r="F37" s="42" t="s">
        <v>32</v>
      </c>
      <c r="G37" s="40" t="s">
        <v>32</v>
      </c>
      <c r="H37" s="40" t="s">
        <v>32</v>
      </c>
      <c r="I37" s="40" t="s">
        <v>32</v>
      </c>
      <c r="J37" s="40"/>
      <c r="K37" s="41"/>
      <c r="L37" s="32" t="s">
        <v>9</v>
      </c>
    </row>
    <row r="38" spans="1:12" x14ac:dyDescent="0.25">
      <c r="A38" s="33" t="s">
        <v>58</v>
      </c>
      <c r="B38" s="34" t="s">
        <v>20</v>
      </c>
      <c r="C38" s="35">
        <v>0.01</v>
      </c>
      <c r="D38" s="40" t="s">
        <v>31</v>
      </c>
      <c r="E38" s="41" t="s">
        <v>31</v>
      </c>
      <c r="F38" s="42" t="s">
        <v>31</v>
      </c>
      <c r="G38" s="40" t="s">
        <v>31</v>
      </c>
      <c r="H38" s="40" t="s">
        <v>31</v>
      </c>
      <c r="I38" s="40" t="s">
        <v>31</v>
      </c>
      <c r="J38" s="40"/>
      <c r="K38" s="41"/>
      <c r="L38" s="32" t="s">
        <v>9</v>
      </c>
    </row>
    <row r="39" spans="1:12" x14ac:dyDescent="0.25">
      <c r="A39" s="33" t="s">
        <v>59</v>
      </c>
      <c r="B39" s="34" t="s">
        <v>60</v>
      </c>
      <c r="C39" s="35" t="s">
        <v>61</v>
      </c>
      <c r="D39" s="36">
        <v>0</v>
      </c>
      <c r="E39" s="37">
        <v>0</v>
      </c>
      <c r="F39" s="7">
        <v>0</v>
      </c>
      <c r="G39" s="36">
        <v>0</v>
      </c>
      <c r="H39" s="36" t="s">
        <v>61</v>
      </c>
      <c r="I39" s="40" t="s">
        <v>61</v>
      </c>
      <c r="J39" s="40" t="s">
        <v>61</v>
      </c>
      <c r="K39" s="41" t="s">
        <v>61</v>
      </c>
      <c r="L39" s="32" t="s">
        <v>61</v>
      </c>
    </row>
    <row r="40" spans="1:12" x14ac:dyDescent="0.25">
      <c r="A40" s="33" t="s">
        <v>62</v>
      </c>
      <c r="B40" s="34"/>
      <c r="C40" s="35" t="s">
        <v>63</v>
      </c>
      <c r="D40" s="36">
        <v>7.17</v>
      </c>
      <c r="E40" s="37">
        <v>7.31</v>
      </c>
      <c r="F40" s="7">
        <v>6.89</v>
      </c>
      <c r="G40" s="36">
        <v>6.9</v>
      </c>
      <c r="H40" s="36">
        <v>7.48</v>
      </c>
      <c r="I40" s="36">
        <v>6.86</v>
      </c>
      <c r="J40" s="36">
        <v>7.26</v>
      </c>
      <c r="K40" s="37">
        <v>7.25</v>
      </c>
      <c r="L40" s="46">
        <f>AVERAGE(D40:K40)</f>
        <v>7.14</v>
      </c>
    </row>
    <row r="41" spans="1:12" x14ac:dyDescent="0.25">
      <c r="A41" s="33" t="s">
        <v>64</v>
      </c>
      <c r="B41" s="34" t="s">
        <v>20</v>
      </c>
      <c r="C41" s="35">
        <v>1E-3</v>
      </c>
      <c r="D41" s="36" t="s">
        <v>27</v>
      </c>
      <c r="E41" s="37" t="s">
        <v>27</v>
      </c>
      <c r="F41" s="38" t="s">
        <v>27</v>
      </c>
      <c r="G41" s="36" t="s">
        <v>27</v>
      </c>
      <c r="H41" s="36" t="s">
        <v>27</v>
      </c>
      <c r="I41" s="36" t="s">
        <v>27</v>
      </c>
      <c r="J41" s="36"/>
      <c r="K41" s="37"/>
      <c r="L41" s="48" t="s">
        <v>9</v>
      </c>
    </row>
    <row r="42" spans="1:12" x14ac:dyDescent="0.25">
      <c r="A42" s="33" t="s">
        <v>65</v>
      </c>
      <c r="B42" s="34" t="s">
        <v>20</v>
      </c>
      <c r="C42" s="35">
        <v>0.01</v>
      </c>
      <c r="D42" s="40" t="s">
        <v>23</v>
      </c>
      <c r="E42" s="41" t="s">
        <v>23</v>
      </c>
      <c r="F42" s="54">
        <v>1.67E-3</v>
      </c>
      <c r="G42" s="40" t="s">
        <v>23</v>
      </c>
      <c r="H42" s="40" t="s">
        <v>23</v>
      </c>
      <c r="I42" s="40" t="s">
        <v>23</v>
      </c>
      <c r="J42" s="40"/>
      <c r="K42" s="41"/>
      <c r="L42" s="32" t="s">
        <v>9</v>
      </c>
    </row>
    <row r="43" spans="1:12" x14ac:dyDescent="0.25">
      <c r="A43" s="33" t="s">
        <v>66</v>
      </c>
      <c r="B43" s="34" t="s">
        <v>20</v>
      </c>
      <c r="C43" s="35">
        <v>250</v>
      </c>
      <c r="D43" s="36">
        <v>18.899999999999999</v>
      </c>
      <c r="E43" s="37">
        <v>16</v>
      </c>
      <c r="F43" s="7">
        <v>14.1</v>
      </c>
      <c r="G43" s="36"/>
      <c r="H43" s="36">
        <v>12.8</v>
      </c>
      <c r="I43" s="36">
        <v>10.4</v>
      </c>
      <c r="J43" s="36"/>
      <c r="K43" s="37"/>
      <c r="L43" s="46">
        <f>AVERAGE(D43:K43)</f>
        <v>14.440000000000001</v>
      </c>
    </row>
    <row r="44" spans="1:12" x14ac:dyDescent="0.25">
      <c r="A44" s="33" t="s">
        <v>67</v>
      </c>
      <c r="B44" s="34" t="s">
        <v>20</v>
      </c>
      <c r="C44" s="35">
        <v>200</v>
      </c>
      <c r="D44" s="36">
        <v>8.42</v>
      </c>
      <c r="E44" s="37">
        <v>7.08</v>
      </c>
      <c r="F44" s="7">
        <v>6.31</v>
      </c>
      <c r="G44" s="36">
        <v>9.86</v>
      </c>
      <c r="H44" s="36">
        <v>8.09</v>
      </c>
      <c r="I44" s="36">
        <v>6.77</v>
      </c>
      <c r="J44" s="36"/>
      <c r="K44" s="37"/>
      <c r="L44" s="46">
        <f>AVERAGE(D44:K44)</f>
        <v>7.7549999999999999</v>
      </c>
    </row>
    <row r="45" spans="1:12" x14ac:dyDescent="0.25">
      <c r="A45" s="33" t="s">
        <v>68</v>
      </c>
      <c r="B45" s="34" t="s">
        <v>69</v>
      </c>
      <c r="C45" s="35" t="s">
        <v>70</v>
      </c>
      <c r="D45" s="36">
        <v>4.28</v>
      </c>
      <c r="E45" s="37">
        <v>4.1500000000000004</v>
      </c>
      <c r="F45" s="7">
        <v>4.07</v>
      </c>
      <c r="G45" s="36">
        <v>3.67</v>
      </c>
      <c r="H45" s="36">
        <v>3.85</v>
      </c>
      <c r="I45" s="36">
        <v>4.0199999999999996</v>
      </c>
      <c r="J45" s="36">
        <v>3.68</v>
      </c>
      <c r="K45" s="37">
        <v>3.49</v>
      </c>
      <c r="L45" s="46">
        <f>AVERAGE(D45:K45)</f>
        <v>3.9012500000000001</v>
      </c>
    </row>
    <row r="46" spans="1:12" x14ac:dyDescent="0.25">
      <c r="A46" s="33" t="s">
        <v>71</v>
      </c>
      <c r="B46" s="34" t="s">
        <v>20</v>
      </c>
      <c r="C46" s="35" t="s">
        <v>72</v>
      </c>
      <c r="D46" s="36">
        <v>134</v>
      </c>
      <c r="E46" s="37">
        <v>134</v>
      </c>
      <c r="F46" s="7">
        <v>128</v>
      </c>
      <c r="G46" s="36">
        <v>113</v>
      </c>
      <c r="H46" s="36">
        <v>120</v>
      </c>
      <c r="I46" s="36">
        <v>127</v>
      </c>
      <c r="J46" s="36">
        <v>114</v>
      </c>
      <c r="K46" s="37">
        <v>108</v>
      </c>
      <c r="L46" s="46">
        <f>AVERAGE(D46:K46)</f>
        <v>122.25</v>
      </c>
    </row>
    <row r="47" spans="1:12" x14ac:dyDescent="0.25">
      <c r="A47" s="33" t="s">
        <v>73</v>
      </c>
      <c r="B47" s="34" t="s">
        <v>74</v>
      </c>
      <c r="C47" s="35">
        <v>5</v>
      </c>
      <c r="D47" s="36">
        <v>0.8</v>
      </c>
      <c r="E47" s="37">
        <v>0.3</v>
      </c>
      <c r="F47" s="7">
        <v>0.1</v>
      </c>
      <c r="G47" s="36">
        <v>0.3</v>
      </c>
      <c r="H47" s="36">
        <v>0.6</v>
      </c>
      <c r="I47" s="36">
        <v>0.3</v>
      </c>
      <c r="J47" s="36">
        <v>0.6</v>
      </c>
      <c r="K47" s="37">
        <v>0.3</v>
      </c>
      <c r="L47" s="46">
        <f>AVERAGE(D47:K47)</f>
        <v>0.41249999999999998</v>
      </c>
    </row>
    <row r="48" spans="1:12" x14ac:dyDescent="0.25">
      <c r="A48" s="33" t="s">
        <v>75</v>
      </c>
      <c r="B48" s="34" t="s">
        <v>20</v>
      </c>
      <c r="C48" s="35">
        <v>0.2</v>
      </c>
      <c r="D48" s="40" t="s">
        <v>31</v>
      </c>
      <c r="E48" s="41" t="s">
        <v>31</v>
      </c>
      <c r="F48" s="42" t="s">
        <v>31</v>
      </c>
      <c r="G48" s="40" t="s">
        <v>31</v>
      </c>
      <c r="H48" s="40" t="s">
        <v>31</v>
      </c>
      <c r="I48" s="40" t="s">
        <v>31</v>
      </c>
      <c r="J48" s="40"/>
      <c r="K48" s="41"/>
      <c r="L48" s="32" t="s">
        <v>9</v>
      </c>
    </row>
    <row r="49" spans="1:12" x14ac:dyDescent="0.25">
      <c r="A49" s="33" t="s">
        <v>76</v>
      </c>
      <c r="B49" s="34" t="s">
        <v>30</v>
      </c>
      <c r="C49" s="35">
        <v>1</v>
      </c>
      <c r="D49" s="40" t="s">
        <v>77</v>
      </c>
      <c r="E49" s="41" t="s">
        <v>77</v>
      </c>
      <c r="F49" s="42" t="s">
        <v>77</v>
      </c>
      <c r="G49" s="40" t="s">
        <v>77</v>
      </c>
      <c r="H49" s="40" t="s">
        <v>77</v>
      </c>
      <c r="I49" s="40" t="s">
        <v>77</v>
      </c>
      <c r="J49" s="40"/>
      <c r="K49" s="41"/>
      <c r="L49" s="32" t="s">
        <v>9</v>
      </c>
    </row>
    <row r="50" spans="1:12" x14ac:dyDescent="0.25">
      <c r="A50" s="33" t="s">
        <v>78</v>
      </c>
      <c r="B50" s="34" t="s">
        <v>30</v>
      </c>
      <c r="C50" s="35">
        <v>0.01</v>
      </c>
      <c r="D50" s="36" t="s">
        <v>32</v>
      </c>
      <c r="E50" s="37" t="s">
        <v>32</v>
      </c>
      <c r="F50" s="38" t="s">
        <v>32</v>
      </c>
      <c r="G50" s="36" t="s">
        <v>32</v>
      </c>
      <c r="H50" s="36" t="s">
        <v>32</v>
      </c>
      <c r="I50" s="36" t="s">
        <v>32</v>
      </c>
      <c r="J50" s="36"/>
      <c r="K50" s="37"/>
      <c r="L50" s="32" t="s">
        <v>9</v>
      </c>
    </row>
    <row r="51" spans="1:12" x14ac:dyDescent="0.25">
      <c r="A51" s="33" t="s">
        <v>79</v>
      </c>
      <c r="B51" s="34" t="s">
        <v>30</v>
      </c>
      <c r="C51" s="35">
        <v>0.1</v>
      </c>
      <c r="D51" s="40" t="s">
        <v>36</v>
      </c>
      <c r="E51" s="41" t="s">
        <v>36</v>
      </c>
      <c r="F51" s="42" t="s">
        <v>36</v>
      </c>
      <c r="G51" s="40" t="s">
        <v>36</v>
      </c>
      <c r="H51" s="40" t="s">
        <v>36</v>
      </c>
      <c r="I51" s="40" t="s">
        <v>36</v>
      </c>
      <c r="J51" s="40"/>
      <c r="K51" s="41"/>
      <c r="L51" s="32" t="s">
        <v>9</v>
      </c>
    </row>
    <row r="52" spans="1:12" x14ac:dyDescent="0.25">
      <c r="A52" s="33" t="s">
        <v>80</v>
      </c>
      <c r="B52" s="34" t="s">
        <v>30</v>
      </c>
      <c r="C52" s="35">
        <v>3</v>
      </c>
      <c r="D52" s="40" t="s">
        <v>81</v>
      </c>
      <c r="E52" s="41" t="s">
        <v>81</v>
      </c>
      <c r="F52" s="42" t="s">
        <v>81</v>
      </c>
      <c r="G52" s="40" t="s">
        <v>81</v>
      </c>
      <c r="H52" s="40" t="s">
        <v>81</v>
      </c>
      <c r="I52" s="40" t="s">
        <v>81</v>
      </c>
      <c r="J52" s="40"/>
      <c r="K52" s="41"/>
      <c r="L52" s="32" t="s">
        <v>9</v>
      </c>
    </row>
    <row r="53" spans="1:12" x14ac:dyDescent="0.25">
      <c r="A53" s="33" t="s">
        <v>82</v>
      </c>
      <c r="B53" s="34" t="s">
        <v>30</v>
      </c>
      <c r="C53" s="35">
        <v>10</v>
      </c>
      <c r="D53" s="36" t="s">
        <v>77</v>
      </c>
      <c r="E53" s="37" t="s">
        <v>77</v>
      </c>
      <c r="F53" s="38" t="s">
        <v>77</v>
      </c>
      <c r="G53" s="36" t="s">
        <v>77</v>
      </c>
      <c r="H53" s="36">
        <v>0.27800000000000002</v>
      </c>
      <c r="I53" s="1" t="s">
        <v>77</v>
      </c>
      <c r="J53" s="1"/>
      <c r="K53" s="4"/>
      <c r="L53" s="32" t="s">
        <v>9</v>
      </c>
    </row>
    <row r="54" spans="1:12" x14ac:dyDescent="0.25">
      <c r="A54" s="33" t="s">
        <v>83</v>
      </c>
      <c r="B54" s="34" t="s">
        <v>30</v>
      </c>
      <c r="C54" s="35">
        <v>10</v>
      </c>
      <c r="D54" s="36" t="s">
        <v>77</v>
      </c>
      <c r="E54" s="37" t="s">
        <v>77</v>
      </c>
      <c r="F54" s="38" t="s">
        <v>77</v>
      </c>
      <c r="G54" s="36" t="s">
        <v>77</v>
      </c>
      <c r="H54" s="36" t="s">
        <v>77</v>
      </c>
      <c r="I54" s="1" t="s">
        <v>77</v>
      </c>
      <c r="J54" s="1"/>
      <c r="K54" s="4"/>
      <c r="L54" s="32" t="s">
        <v>9</v>
      </c>
    </row>
    <row r="55" spans="1:12" x14ac:dyDescent="0.25">
      <c r="A55" s="33" t="s">
        <v>84</v>
      </c>
      <c r="B55" s="34" t="s">
        <v>30</v>
      </c>
      <c r="C55" s="35">
        <v>100</v>
      </c>
      <c r="D55" s="36" t="s">
        <v>45</v>
      </c>
      <c r="E55" s="37" t="s">
        <v>45</v>
      </c>
      <c r="F55" s="38" t="s">
        <v>45</v>
      </c>
      <c r="G55" s="36">
        <v>4.96</v>
      </c>
      <c r="H55" s="36" t="s">
        <v>45</v>
      </c>
      <c r="I55" s="36" t="s">
        <v>45</v>
      </c>
      <c r="J55" s="36"/>
      <c r="K55" s="37"/>
      <c r="L55" s="47">
        <v>0.83</v>
      </c>
    </row>
    <row r="56" spans="1:12" x14ac:dyDescent="0.25">
      <c r="A56" s="55" t="s">
        <v>85</v>
      </c>
      <c r="B56" s="34" t="s">
        <v>30</v>
      </c>
      <c r="C56" s="56">
        <v>30</v>
      </c>
      <c r="D56" s="36" t="s">
        <v>77</v>
      </c>
      <c r="E56" s="37" t="s">
        <v>77</v>
      </c>
      <c r="F56" s="38" t="s">
        <v>77</v>
      </c>
      <c r="G56" s="36">
        <v>0.57299999999999995</v>
      </c>
      <c r="H56" s="36">
        <v>0.26600000000000001</v>
      </c>
      <c r="I56" s="1" t="s">
        <v>77</v>
      </c>
      <c r="J56" s="1"/>
      <c r="K56" s="4"/>
      <c r="L56" s="47">
        <v>0.1</v>
      </c>
    </row>
    <row r="57" spans="1:12" x14ac:dyDescent="0.25">
      <c r="A57" s="57" t="s">
        <v>86</v>
      </c>
      <c r="B57" s="58" t="s">
        <v>30</v>
      </c>
      <c r="C57" s="59">
        <v>0.5</v>
      </c>
      <c r="D57" s="60" t="s">
        <v>36</v>
      </c>
      <c r="E57" s="61" t="s">
        <v>36</v>
      </c>
      <c r="F57" s="62" t="s">
        <v>36</v>
      </c>
      <c r="G57" s="60"/>
      <c r="H57" s="60" t="s">
        <v>36</v>
      </c>
      <c r="I57" s="60" t="s">
        <v>36</v>
      </c>
      <c r="J57" s="60">
        <v>0</v>
      </c>
      <c r="K57" s="61">
        <v>0</v>
      </c>
      <c r="L57" s="63" t="s">
        <v>9</v>
      </c>
    </row>
    <row r="58" spans="1:12" ht="15.75" thickBot="1" x14ac:dyDescent="0.3">
      <c r="A58" s="64" t="s">
        <v>87</v>
      </c>
      <c r="B58" s="65" t="s">
        <v>20</v>
      </c>
      <c r="C58" s="66">
        <v>5</v>
      </c>
      <c r="D58" s="67"/>
      <c r="E58" s="67"/>
      <c r="F58" s="68" t="s">
        <v>45</v>
      </c>
      <c r="G58" s="68"/>
      <c r="H58" s="68"/>
      <c r="I58" s="68"/>
      <c r="J58" s="68"/>
      <c r="K58" s="65"/>
      <c r="L58" s="69" t="s">
        <v>9</v>
      </c>
    </row>
    <row r="59" spans="1:12" x14ac:dyDescent="0.25">
      <c r="A59" s="70" t="s">
        <v>88</v>
      </c>
    </row>
    <row r="60" spans="1:12" x14ac:dyDescent="0.25">
      <c r="A60" s="71" t="s">
        <v>89</v>
      </c>
    </row>
    <row r="61" spans="1:12" x14ac:dyDescent="0.25">
      <c r="A61" s="72"/>
    </row>
  </sheetData>
  <mergeCells count="1">
    <mergeCell ref="A3:L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Stoupová</dc:creator>
  <cp:lastModifiedBy>Helena Stoupová</cp:lastModifiedBy>
  <dcterms:created xsi:type="dcterms:W3CDTF">2015-05-11T06:14:29Z</dcterms:created>
  <dcterms:modified xsi:type="dcterms:W3CDTF">2016-11-21T10:27:19Z</dcterms:modified>
</cp:coreProperties>
</file>